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40" yWindow="75" windowWidth="20115" windowHeight="10035" activeTab="0"/>
  </bookViews>
  <sheets>
    <sheet name="Carta Proposta 000027 2018" sheetId="1" r:id="rId1"/>
  </sheets>
  <definedNames/>
  <calcPr calcId="145621"/>
</workbook>
</file>

<file path=xl/sharedStrings.xml><?xml version="1.0" encoding="utf-8"?>
<sst xmlns="http://schemas.openxmlformats.org/spreadsheetml/2006/main" count="503" uniqueCount="211">
  <si>
    <t>PREFEITURA MUNICIPAL DE MIRACATU</t>
  </si>
  <si>
    <t>Pagina: 1</t>
  </si>
  <si>
    <t>DEPARTAMENTO DE COMPRAS E PROJETOS</t>
  </si>
  <si>
    <t>COMPRAS E LICITAÇÕES</t>
  </si>
  <si>
    <t xml:space="preserve">Licitações - Carta Proposta para Licitação de Preços </t>
  </si>
  <si>
    <t>Sistema CECAM</t>
  </si>
  <si>
    <t>------------------------------------------------------------------------------------------------------------------------------------------</t>
  </si>
  <si>
    <t>Modalidade da Licitação: PREGAO PRESENCIAL</t>
  </si>
  <si>
    <t>Nº 000027/2018.</t>
  </si>
  <si>
    <t>Processo Nº146.</t>
  </si>
  <si>
    <t>Entrega dos Envelopes Até:06/12/2018as 12:00 hs     Sala de Licitações</t>
  </si>
  <si>
    <t>Av. Dona Evarista de Castro Ferreira, nº 360 - 7° andar, Centro, Miracatu/SP</t>
  </si>
  <si>
    <t>Fornecedor:</t>
  </si>
  <si>
    <t>Endereço:</t>
  </si>
  <si>
    <t>Bairro:</t>
  </si>
  <si>
    <t>Cidade:</t>
  </si>
  <si>
    <t>Estado:</t>
  </si>
  <si>
    <t>C.E.P.:</t>
  </si>
  <si>
    <t>Telefone:</t>
  </si>
  <si>
    <t>CNPJ/CPF Nº:</t>
  </si>
  <si>
    <t>Nº FAX:</t>
  </si>
  <si>
    <t>Inscr.Estadual:</t>
  </si>
  <si>
    <t>Inscr. Municipal:</t>
  </si>
  <si>
    <t>Solicitamos que seja fornecido os valores unitários dos itens abaixo especificados para a presente licitação, cuja abertura das propostas está prevista para o dia 06/12/2018 ( 06 de Dezembro de 2018 )  às 09:00 horas.</t>
  </si>
  <si>
    <t>Objeto:AQUISIÇÃO DE DIVERSOS MATERIAIS ESCOLARES</t>
  </si>
  <si>
    <t>Edital Nº:</t>
  </si>
  <si>
    <t>Item</t>
  </si>
  <si>
    <t>Qtde</t>
  </si>
  <si>
    <t>Unid.</t>
  </si>
  <si>
    <t>Vl.Unit.</t>
  </si>
  <si>
    <t>Desc.</t>
  </si>
  <si>
    <t>Imposto</t>
  </si>
  <si>
    <t>Total</t>
  </si>
  <si>
    <t>UND</t>
  </si>
  <si>
    <t>96.0163</t>
  </si>
  <si>
    <t>ALMOFADA PARA CARIMBO DE FELTRO, NA COR AZUL Nº 3, ISENTO DE ÁLCOOL, ACONDICIONADO EM ESTOJO COM TAMPA DE METAL RESISTENTE COM MEDIDA APROXIMADA DE 60 MM DE LARGURA X 110 MM DE COMPRIMENTO, CONTENDO EM SUA EMBALAGEM  MARCA E CNPJ IMPRESSO. COMPOSIÇÃO: TINTA A BASE DE  ÁGUA, CORANTES ADITIVO,  RESINA TERMOPLÁSTICA, TECIDO DE ALGODÃO E FELTRO. CONSTAR NA EMBALAGEM: CÓDIGO DE BARRAS, DATA DE FABRICAÇÃO E VALIDADE, TAMANHO, COR E DADOS DE IDENTIFICAÇÃO DO FABRICANTE.</t>
  </si>
  <si>
    <t>MARCA</t>
  </si>
  <si>
    <t>MARCA:</t>
  </si>
  <si>
    <t>96.0164</t>
  </si>
  <si>
    <t>APAGADOR PARA QUADRO NEGRO DE FELTRO, MEDINDO 150MM  X 70MM , FORMATO ANATÔMICO FACILITANDO O SEU MANUSEIO, ACONDICIONADO EM EMBALAGEM PLÁSTICA TRANSPARENTE. DEVERÁ CONSTAR NO PRODUTO: ETIQUETA COM CÓDIGO DE BARRAS, REFERÊNCIA E DADOS DE IDENTIFICAÇÃO DO FABRICANTE. A EMBALAGEM PRIMÁRIA DEVERÁ SER EM SACO PLÁSTICO RESISTENTE  LACRADO ELETRONICAMENTE.</t>
  </si>
  <si>
    <t>CX</t>
  </si>
  <si>
    <t>96.0165</t>
  </si>
  <si>
    <t>APONTADOR ESCOLAR COM DEPÓSITO, LAMINA EM AÇO CARBONO DE ALTA DURABILIDADE CORPO PLÁSTICO  TRANSPARENTE, IDEAL PARA APONTAR LÁPIS EM GERAL E DE FÁCIL MANUSEIO. O PRODUTO DEVERÁ SER ACONDICIONADO EM EMBALAGEM DISPLAY CONTENDO 25 UNIDADES COM CORES SORTIDAS. DEVERÁ CONSTAR NA EMBALAGEM DO PRODUTO: CÓDIGO DE BARRAS, PRODUTO NÃO RECOMENDÁVEL PARA MENORES DE 3 ANOS, MARCA, SELO DO INMETRO,  ORIGEM E DADOS DE IDENTIFICAÇÃO DO FABRICANTE.</t>
  </si>
  <si>
    <t>RL</t>
  </si>
  <si>
    <t>96.0166</t>
  </si>
  <si>
    <t>BARBANTE 8 FIOS 400 GRAMAS COM 300 METROS, CONFECIONADO EM 100% ALGODÃO 4/8. O PRODUTO DEVERÁ SER EMBALADO EM PLÁSTICO TRANSPARENTE COM 02 ROLOS NA EMBALAGEM. EM SUA EMBALAGEM DEVERÁ CONSTAR CÓDIGO DE BARRAS, MARCA, GRAMATURA, METRAGEM E CNPJ.</t>
  </si>
  <si>
    <t>KG</t>
  </si>
  <si>
    <t>96.0167</t>
  </si>
  <si>
    <t>BASTÃO DE SILICONE PARA PISTOLA DE COLA QUENTE, SEMI-TRANSPARENTE, MEDINDO APROXIMADAMENTE 11,3 MM DE DIÂMETRO X 300 MM DE COMPRIMENTO. O PRODUTO DEVERÁ SER IDEAL PARA COLAGEM EM MADEIRA, PAPELÃO E PLÁSTICO. COMPOSIÇÃO: RESINA DE EVA E RESINA TAQUIFICANTE. ACONDICIONADO EM EMBALAGEM PLÁSTICA TRANSPARENTE, CONTENDO 1 KG.</t>
  </si>
  <si>
    <t>96.0168</t>
  </si>
  <si>
    <t>BORRACHA BRANCA MACIA, NÚMERO 40, INDICADA PARA APAGAR ESCRITAS A LÁPIS, MEDINDO 34 MM X 22 MM X 8,5 MM, ACONDICIONADA EM CAIXA DE PAPELÃO CONTENDO 40 UNIDADES. O PRODUTO DEVERÁ SER ATÓXICO E CONTER NO SEU CORPO MARCA E CÓDIGO DE BARRAS. TENDO EM SUA COMPOSIÇÃO: BORRACHA NATURAL, BORRACHA SINTÉTICA, CARGAS, ÓLEO MINERAL ACELERADOR E ESSÊNCIA. DEVERÁ CONSTAR NA EMBALAGEM: PRODUTO NÃO RECOMENDÁVEL PARA MENORES DE 03 ANOS, SELO DO INMETRO, DIMENSÕES, COMPOSIÇÃO, VALIDADE E DADOS DE IDENTIFICAÇÃO DO FABRICANTE.</t>
  </si>
  <si>
    <t>96.0169</t>
  </si>
  <si>
    <t>CADERNO BROCHURA ¼ CONTENDO 48 FOLHAS, FABRICADO EM PAPEL DE 63 GR. FORMATO 200 MM X 140 MM, DE ÓTIMA QUALIDADE, PRODUZIDO A PARTIR DE COMPOSIÇÃO FIBROSA 100% DE MADEIRA DE REFLORESTAMENTO COM PAUTAS AZUIS, MARGEM CAPA E CONTRA CAPA EM PAPEL CARTÃO DE NO MÍNIMO 780 G/M2, COSTURADO NA COR VERDE. DEVERÁ APRESENTAR EM SUA CAPA FINAL, QUANTIDADE DE FOLHAS, CONSTAR NA CONTRA CAPA INFORMAÇÕES DO FABRICANTE E DADOS DO PRODUTO, CONFORME NORMA ABNT NBR 15755 -2009. FABRICANTE, PROCEDÊNCIA E MARCA.</t>
  </si>
  <si>
    <t>96.0170</t>
  </si>
  <si>
    <t>CADERNO BROCHURA ¼ CONTENDO 96 FOLHAS, FABRICADO COM PAPEL DE 63 GR. FORMATO 200 MM X 140 MM, DE ÓTIMA QUALIDADE, PRODUZIDO A PARTIR DE COMPOSIÇÃO FIBROSA 100% DE MADEIRA DE REFLORESTAMENTO COM PAUTAS AZUIS, MARGEM CAPA E CONTRA CAPA EM PAPEL CARTÃO DE NO MÍNIMO 780 G/M2, NA COR VERDE COSTURADO. DEVERÁ APRESENTAR EM SUA CAPA FINAL, QUANTIDADE DE FOLHAS, CONSTAR NA CONTRA CAPA INFORMAÇÕES DO FABRICANTE E DADOS DO PRODUTO, CONFORME NORMA ABNT NBR 15755 -2009. FABRICANTE, PROCEDÊNCIA, MARCA E CAPA E CONTRA</t>
  </si>
  <si>
    <t>96.0171</t>
  </si>
  <si>
    <t>CADERNO BROCHURA UNIVERSITÁRIO CONTENDO 96 FOLHAS, FABRICADO EM PAPEL 63 GR. FORMATO 200 MM X 275 MM, DE ÓTIMA QUALIDADE, PRODUZIDO A PARTIR DE COMPOSIÇÃO FIBROSA 100% DE MADEIRA DE REFLORESTAMENTO COM PAUTAS AZUIS, MARGEM CAPA E CONTRA CAPA EM PAPEL CARTÃO DE NO MÍNIMO 780 G/M2, NA COR VERDE COSTURADO. DEVERÁ APRESENTAR EM SUA CAPA FINAL, QUANTIDADE DE FOLHAS, CONSTAR NA CONTRA CAPA INFORMAÇÕES DO FABRICANTE E DADOS DO PRODUTO, CONFORME NORMA ABNT NBR 15755 -2009. FABRICANTE, PROCEDÊNCIA E MARCA.</t>
  </si>
  <si>
    <t>96.0172</t>
  </si>
  <si>
    <t>CADERNO DE CARTOGRAFIA ESPIRAL CONTENDO 96 FOLHAS, FABRICADO COM PAPEL 63 GR. FORMATO 275 MM X 200 MM, PRODUZIDO À PARTIR DE COMPOSIÇÃO FIBROSA 100% DE MADEIRA DE REFLORESTAMENTO CAPA E CONTRA CAPA EM CARTÃO DUPLEX DE NO MÍNIMO 280 G/M2 EM 4 CORES COM ESPIRAL GALVANIZADO DE 0.90. CONSTAR NA CONTRA CAPA INFORMAÇÕES DO FABRICANTE E DADOS DO PRODUTO, CONFORME NORMA ABNT NBR 15755 -2009. FABRICANTE, PROCEDÊNCIA, MARCA E CAPA E CONTRA CAPA PERSONALIZADA. APRESENTAR AMOSTRA DE ACORDO COM A SÚMULA Nº19 DO TC/SP.</t>
  </si>
  <si>
    <t>96.0173</t>
  </si>
  <si>
    <t>CADERNO DE CALIGRAFIA ¼ CONTENDO 60 FOLHAS, FABRICADO EM PAPEL DE 63 GR. FORMATO 200 MM X 140 MM, DE ÓTIMA QUALIDADE, PRODUZIDO A PARTIR DE COMPOSIÇÃO FIBROSA 100% DE MADEIRA DE REFLORESTAMENTO COM PAUTAS AZUIS, MARGEM CAPA E CONTRA CAPA EM PAPEL CARTÃO DE NO MÍNIMO 780 G/M2, NA COR VERDE COSTURADO. DEVERÁ APRESENTAR EM SUA CAPA FINAL, QUANTIDADE DE FOLHAS, CONSTAR NA CONTRA CAPA INFORMAÇÕES DO FABRICANTE E DADOS DO PRODUTO, CONFORME NORMA ABNT NBR 15755 -2009. FABRICANTE, PROCEDÊNCIA, MARCA E CAPA E CONTRA CAPA PERSONALIZADA. APRESENTAR AMOSTRA DE ACORDO COM A SÚMULA Nº19 DO TC/SP.</t>
  </si>
  <si>
    <t>PCT</t>
  </si>
  <si>
    <t>96.0174</t>
  </si>
  <si>
    <t>CAPA PARA ENCARDENAÇÃO EM POLIPROPILENO, ESPESSURA 0,30MM, NA COR TRANSPARENTE, NO FORMATO A4 (210X297 MM) PACOTES COM 50 UNIDADES</t>
  </si>
  <si>
    <t>96.0175</t>
  </si>
  <si>
    <t>CAPA PARA ENCARDENAÇÃO EM POLIPROPILENO, ESPESSURA 0,30MM, NA COR PRETA, NO FORMATO A4 (210X297 MM) PACOTES COM 50 UNIDADES</t>
  </si>
  <si>
    <t>96.0176</t>
  </si>
  <si>
    <t>CANETA ESFEROGRÁFICA, COM CARGA REMOVÍVEL, ESCRITA MÉDIA, CORPO TRANSPARENTE CRISTAL SEXTAVADO, COM MARCA IMPRESSA NO CORPO EM ALTO RELEVO, HASTE PARA FIXAÇÃO EM BOLSO. ACONDICIONADA EM CAIXA DE PAPELÃO, CONTENDO 50 UNIDADES. COMPOSIÇÃO: RESINA TERMOPLÁSTICAS, TINTA A BASE DE CORANTES ORGÂNICOS E SOLVENTES, PONTA EM LATÃO E ESFERA DE TUNGSTÊNIO. O REFIL DEVERÁ SER EM TUBO DE POLIPROPILENO ATÓXICO. DEVERÁ CONSTAR NA EMBALAGEM DO PRODUTO: SELO DO INMETRO, PRAZO DE VALIDADE, CÓDIGO DE BARRAS, DADOS DE IDENTIFICAÇÃO DO FABRICANTE.  NAS CORES AZUL, PRETA E VERMELHA.</t>
  </si>
  <si>
    <t>96.0179</t>
  </si>
  <si>
    <t>CANETA MARCA TEXTO NA COR AMARELO , PONTA GROSSA MEDINDO 5 MM DE COMPRIMENTO, CORPO MEDINDO 140 MM DE COMPRIMENTO E TAMPA ABRE E FECHA COM TRAVA DIFICULTANDO O MANUSEIO POR CRIANÇAS, POSSUIR EM SEU CORPO MARCA E CÓDIGO DE BARRAS, ACONDICIONADO EM CAIXA DE PAPELÃO COM VISOR FACILITANDO A VISUALIZAÇÃO DO PRODUTO.  DEVERÁ O PRODUTO SER MULTIUSO, A BASE DE ÁGUA E POSSUIR SECAGEM RÁPIDA. CONSTAR NA EMBALAGEM: MARCA, CÓDIGO DE BARRAS, VALIDADE, ORIGEM, SIMBOLOGIA DE PRODUTO NÃO RECOMENDÁVEL PARA CRIANÇAS MENORES DE 3 ANOS, SELO DO INMETRO CONFORME NBR 15236/03 E DADOS DE IDENTIFICAÇÃO DO FABRICANTE.</t>
  </si>
  <si>
    <t>96.0180</t>
  </si>
  <si>
    <t>CARTOLINA OFFSET NA COR BRANCA, PRODUZIDA A PARTIR DE COMPOSIÇÃO DE CELULOSE BRANQUEADA DE FIBRAS CURTAS, PROPORCIONANDO ÓTIMA LISURA E RIGIDEZ, COM FORMATO 500 MM X 660 MM E GRAMATURA 180 G/M2. O PRODUTO DEVERÁ VIR EMBALADO EM PAPEL KRAFT COM NOME DO FABRICANTE IMPRESSO, CONTENDO 100 UNIDADES. CONSTAR NA EMBALAGEM: MARCA, CÓDIGO DE BARRAS, CÓDIGO DE FABRICAÇÃO E DADOS DE IDENTIFICAÇÃO DO FABRICANTE.</t>
  </si>
  <si>
    <t>96.0181</t>
  </si>
  <si>
    <t>CLIPS PARA PAPÉIS, NÚMERO 2/0 EM ARAME GALVANIZADO, COM 720 UNIDADES, ACONDICIONADO EM SACO PLÁSTICO TRANSPARENTE E EM CAIXA DE PAPELÃO RESISTENTE, CONTENDO 500 GRAMAS, FABRICADO EM ARAME DE AÇO REVESTIDO. CONSTAR NA EMBALAGEM: CÓDIGO DE BARRAS, PRAZO DE VALIDADE, MARCA, QUANTIDADE, DADOS DE IDENTIFICAÇÃO DO FABRICANTE E SER DE PROCEDÊNCIA NACIONAL.</t>
  </si>
  <si>
    <t>96.0182</t>
  </si>
  <si>
    <t>CLIPS PARA PAPÉIS, NÚMERO 4/0 EM ARAME GALVANIZADO, COM 390 UNIDADES, ACONDICIONADO EM SACO PLÁSTICO TRANSPARENTE E EM CAIXA DE PAPELÃO RESISTENTE, CONTENDO 500 GRAMAS, FABRICADO EM ARAME DE AÇO REVESTIDO. CONSTAR NA EMBALAGEM: CÓDIGO DE BARRAS, PRAZO DE VALIDADE, MARCA, QUANTIDADE, DADOS DE IDENTIFICAÇÃO DO FABRICANTE E SER DE PROCEDÊNCIA NACIONAL.</t>
  </si>
  <si>
    <t>96.0183</t>
  </si>
  <si>
    <t>CLIPS PARA PAPÉIS, NÚMERO 6/0 EM ARAME GALVANIZADO, COM 220 UNIDADES, ACONDICIONADO EM SACO PLÁSTICO TRANSPARENTE E EM CAIXA DE PAPELÃO RESISTENTE, CONTENDO 500 GRAMAS, FABRICADO EM ARAME DE AÇO REVESTIDO. CONSTAR NA EMBALAGEM: CÓDIGO DE BARRAS, PRAZO DE VALIDADE, MARCA, QUANTIDADE, DADOS DE IDENTIFICAÇÃO DO FABRICANTE E SER DE PROCEDÊNCIA NACIONAL.</t>
  </si>
  <si>
    <t>96.0184</t>
  </si>
  <si>
    <t>CLIPS PARA PAPÉIS, NÚMERO 8/0 EM ARAME GALVANIZADO, COM 180 UNIDADES, ACONDICIONADO EM SACO PLÁSTICO TRANSPARENTE E EM CAIXA DE PAPELÃO RESISTENTE, CONTENDO 500 GRAMAS, FABRICADO EM ARAME DE AÇO REVESTIDO. CONSTAR NA EMBALAGEM: CÓDIGO DE BARRAS, PRAZO DE VALIDADE, MARCA, QUANTIDADE, DADOS DE IDENTIFICAÇÃO DO FABRICANTE E SER DE PROCEDÊNCIA NACIONAL.</t>
  </si>
  <si>
    <t>96.0185</t>
  </si>
  <si>
    <t>COLA BRANCA A BASE DE PVA, LAVÁVEL, PODENDO SER UTILIZADA EM PAPEL, PAPELÃO, TECIDOS, COURO E MATERIAIS POROSOS, COMPOSTA DE PVAC, ÁGUA E PRESERVANTE. O PRODUTO DEVERÁ VIR EMBALADO EM FRASCO BRANCO LEITOSO FABRICADO EM POLIETILENO DE ALTA DENSIDADE, CONTENDO 1000 GRS, COM TAMPA DE ROSCA ACOMPANHADA DE LACRE DE SEGURANÇA PARA MELHOR FECHAMENTO E REEMBALADO EM CAIXA DE PAPELÃO CONTENDO 12 UNIDADES. DEVERÁ CONSTAR NA EMBALAGEM MARCA, PESO, VALIDADE, INSTRUÇÕES DE USO, MODO DE USAR, COMPOSIÇÃO, PRECAUÇÕES, SAC, SELO DE SEGURANÇA DO INMETRO, SELO OCP - 0019, SIMBOLOGIA DE EMBALAGEM RECICLÁVEL E DADOS DE IDENTIFICAÇÃO DO FABRICANTE.</t>
  </si>
  <si>
    <t>96.0186</t>
  </si>
  <si>
    <t>COLA BRANCA, CONTENDO DE 110 GRAMAS, LAVAVEL ,ACONDICIONADA EM FRASCO DE POLIETILENO DE BAIXA DENSIDADE COM TAMPA DE ROSCA E BICO DOSADOR E REEMBALADAS EM CAIXA DE PAPELÃO CONTENDO 12 UNIDADES. COMPOSIÇÃO: PVA, ÁGUA E PRESERVANTE. O PRODUTO DEVERÁ SER INDICADO PARA USO ESCOLAR, LAVÁVEL E ATÓXICO. DEVERÁ CONSTAR NA EMBALAGEM: MARCA, COMPOSIÇÃO, CÓDIGO DE BARRAS, VALIDADE, SELO DO INMETRO,  SIMBOLOGIA DE PRODUTO NÃO RECOMENDÁVEL PARA CRIANÇAS MENORES QUE 3 ANOS  E DADOS DE IDENTIFICAÇÃO DO FABRICANTE.</t>
  </si>
  <si>
    <t>96.0187</t>
  </si>
  <si>
    <t>COLA COLORIDA COM GLITTER ACONDICIONADA EM CAIXA DE PAPELÃO RESISTENTE COM VISOR CONTENDO 6 BISNAGAS TRANSPARENTES COM 23 G CADA, COM TAMPA DE ROSCA E TRAVA DIFICULTANDO A ABERTURA POR CRIANÇAS MENORES DE 3 ANOS. O PRODUTO DEVERÁ SER ANTIALÉRGICO E  INDICADO PARA COLAGEM, PINTURAS SOBRE PAPEL, CARTOLINA E PAPEL CARTÃO, NÃO DEVENDO SER APLICADO EM PINTURA FACIAL. NÃO DEVERÁ EXALAR VAPORES TÓXICOS E NÃO TRINCAR APÓS SUA SECAGEM. COMPOSIÇÃO: ÁGUA, RESINAS SINTÉTICAS, CONSERVANTES E GLITTER. CONSTAR NA EMBALAGEM: CÓDIGO DE BARRAS, VALIDADE, SIMBOLOGIA DE PRODUTO NÃO RECOMENDÁVEL PARA CRIANÇAS MENORES QUE 3 ANOS, SIMBOLOGIA DE PRODUTO ATÓXICO, DADOS DE IDENTIFICAÇÃO DO FABRICANTE E SIMBOLOGIA DO INMETRO CONFORME NBR 11786.</t>
  </si>
  <si>
    <t>96.0188</t>
  </si>
  <si>
    <t>CORRETIVO EM FITA EM FORMATO ANATOMICO, CORPO TRANSLÚCIDO, COM TAMPA PROTETORA NA SAÍDA DA FITA, CORREÇÃO INSTANTÂNEA FITA CONTENDO NO MÍNIMO 10M DE COMPRIMENTO E 4,MM DE LAGURA, ACONDICIONADO EM BLISTER ,</t>
  </si>
  <si>
    <t>96.0189</t>
  </si>
  <si>
    <t>DIÁRIO DE CLASSE COM FOLHAS QUADRICULADAS CONTENDO A RELAÇÃO ALFABÉTICA DOS ALUNOS MATRICULADOS NA DISCIPLINA ONDE SÃO REGISTRADOS PELO PROFESSOR: FREQUÊNCIA, NOTA, CONTEÚDO MINISTRADOS E OCORRÊNCIAS DURANTE O SEMESTRE. O PRODUTO DEVERÁ SER COMPOSTO DE CAPA CARTÃO AZUL DE 180 G/M2 E FOLHAS INTERNAS OFF-SET 63 G/M2. A 1º FOLHA DEVERÁ TER AS SEGUINTES DIMENSÕES: 595 X 310 MM E AS DEMAIS FOLHAS 585 X 310 MM. DEVERÁ CONSTAR NA CAPA DO PRODUTO CAMPOS PARA INCLUSÃO DE: ANO LETIVO, NOME DO ESTABELECIMENTO, CIDADE, ESTADO, CURSO, DISCIPLINA, SÉRIE, TURMA, TURNO, PROFESSOR, HORÁRIO, AULAS, DIAS DA SEMANA E QUANTIDADE DE AULAS E NA CONTRA CAPA: INSTRUÇÕES, CÓDIGOS DE BARRAS, MEDIDAS, CÓDIGO, TELEFONE DO SAC,  E DADOS DE IDENTIFICAÇÃO DO FABRICANTE. O PRODUTO DEVERÁ VIR EMBALADO EM PACOTE CONTENDO 50 UNIDADES.</t>
  </si>
  <si>
    <t>96.0190</t>
  </si>
  <si>
    <t>ENVELOPE BRANCO, OFÍCIO, SEM TIMBRE, MEDINDO 114 MM X 229 MM E 63 GRAMAS. O PRODUTO DEVERÁ VIR EMBALADO EM CAIXA DE PAPELÃO CONTENDO 1000 UNIDADES SEPARADOS INTERNAMENTE POR DIVISÓRIAS. DEVERÁ CONSTAR NA CAIXA A MARCA DO FABRICANTE IMPRESSA.</t>
  </si>
  <si>
    <t>96.0191</t>
  </si>
  <si>
    <t>ENVELOPE OFF SET, NA COR BRANCA, PRODUZIDO EM PAPEL DE PRIMEIRA QUALIDADE, COM GRAMATURA DE 90 G/M², TIPO SACO COM ABA, SEM NENHUM TIPO DE IMPRESSÃO, COM AS SEGUINTES DIMENSÕES: 260 MM ALTURA X 360 MM LARGURA. ACONDICIONADO EM CAIXA DE PAPELÃO, CONTENDO 250 UNIDADES, COM AS SEGUINTES INFORMAÇÕES: MARCA, MODELO, DIMENSÕES, CÓDIGO DE BARRAS, PROCEDÊNCIA, NÚMERO DO LOTE E INDICAÇÕES DE ARMAZENAMENTO.</t>
  </si>
  <si>
    <t>96.0192</t>
  </si>
  <si>
    <t>ENVELOPE PARDO, MEDINDO 260 MM X 360 MM GRAMATURA DE 80 G/M², ACONDICIONADO EM CAIXA DE PAPELÃO ECOLOGICAMENTE CORRETA CONTENDO 250 UNIDADES. DEVERÁ CONSTAR NA EMBALAGEM: MARCA, CÓDIGO DE BARRAS, MEDIDAS, MODO DE CONSERVAÇÃO, SIMBOLOGIA DE MATERIAL FRÁGIL E DADOS DE IDENTIFICAÇÃO DO FABRICANTE.</t>
  </si>
  <si>
    <t>96.0193</t>
  </si>
  <si>
    <t>ENVELOPE PROTUÁRIO PARDO, ABERTURA LONGITUDINAL MEDINDO 260 MM X 360 MM GRAMATURA DE 80 G/M², ACONDICIONADO EM CAIXA DE PAPELÃO ECOLOGICAMENTE CORRETA CONTENDO 250 UNIDADES. DEVERÁ CONSTAR NA EMBALAGEM: MARCA, CÓDIGO DE BARRAS, MEDIDAS, MODO DE CONSERVAÇÃO, SIMBOLOGIA DE MATERIAL FRÁGIL E DADOS DE IDENTIFICAÇÃO DO FABRICANTE.</t>
  </si>
  <si>
    <t>96.0194</t>
  </si>
  <si>
    <t>ESTILETE LARGO PARA USO PROFISSIONAL COM ESTRUTURA REFORÇADA,  EMPUNHADURA CORPO ROBUSTO E DESIGN ERGONÔMICO. O PRODUTO DEVERÁ SER INDICADO PARA TRABALHOS PESADOS, CORTES EM CORDA, PAPEL, MADEIRA, COURO, ACETATOS, TAPEÇARIA E POSSUIR QUEBRADOR DE LÂMINA EM SISTEMA SCREW LOCK PARA PROPORCIONAR MAIOR SEGURANÇA. TIPO DE LÂMINA COMPATÍVEL: LPL601, LDL18, PL 18.</t>
  </si>
  <si>
    <t>96.0195</t>
  </si>
  <si>
    <t>ETIQUETA ESCOLAR COM TRÊS PAUTAS PARA INCLUSÃO DE NOME, MATÉRIA E SÉRIE, MEDINDO 35,5 MM X 80 MM, ACONDICIONADA EM EMBALAGEM DE POLIETILENO DE ALTA DENSIDADE, SELADO EM TRÊS PARTES FACILITANDO A SUA ABERTURA, PACOTE CONTENDO 100 FOLHAS COM 3 UNIDADES CADA. CONSTAR NA EMBALAGEM ETIQUETA COM AS SEGUINTES INFORMAÇÕES: MARCA, REFERÊNCIA, QUANTIDADE, VALIDADE, MEDIDAS, CÓDIGO DE BARRAS E DADOS DE IDENTIFICAÇÃO DO FABRICANTE.</t>
  </si>
  <si>
    <t>96.0196</t>
  </si>
  <si>
    <t>EXTRATOR DE GRAMPO, TIPO PIRANHA, CONFECCIONADO EM METAL REVESTIDO EM PLÁSTICO RESISTENTE COLORIDO. PRODUTO INDICADO PARA REMOVER GRAMPOS Nº 10, 24/6 E 26/6. ACONDICIONADO EM BLISTER PLÁSTICO TRANSPARENTE, CONTENDO 1 UNIDADE. CONSTAR NA EMBALAGEM: CÓDIGO DE BARRAS, REFERÊNCIA, MARCA E DADOS DE IDENTIFICAÇÃO DO FABRICANTE.</t>
  </si>
  <si>
    <t>96.0197</t>
  </si>
  <si>
    <t>FITA ADESIVA CRISTAL, MEDINDO 50 MM X 50 M, PRODUZIDA EM FILME DE 25 MICRAS, CONTENDO ETIQUETA EXTERNA INFORMANDO A METRAGEM NO INICÍO DO ROLO,  ENROLADA EM CÍRCULO DE PAPELÃO RESISTENTE COM MARCA, METRAGEM, VALIDADE E CNPJ DO FABRICANTE, UTILIZADA PARA FIXAÇÃO DE CARTAZES, DECORAÇÕES DE MESAS, FECHAMENTO DE ENVELOPES, ETC. O PRODUTO DEVERÁ VIR ACONDICIONADO EM EMBALAGEM PLÁSTICA TRANSPARENTE CONTENDO 5 ROLOS. COMPOSIÇÃO: FILME DE POLIPROPILENO, RESINAS SINTÉTICAS, TUBETE DE PAPEL.  DEVERÁ CONSTAR NA EMBALAGEM: MARCA, VALIDADE, CÓDIGO DE BARRAS, MEDIDA, QUANTIDADE E DADOS DE IDENTIFICAÇÃO DO FABRICANTE.</t>
  </si>
  <si>
    <t>96.0198</t>
  </si>
  <si>
    <t>FITA ADESIVA MARROM MONOFACE 50 MM X 50 M, FABRICADO EM ADESIVO ACRÍLICO  BASE ÁGUA EM FILME DE POLIPROPILENO BIORENTADO, AMBOS COM APLICAÇÕES DE ADESIVO EM APENAS UM LADO MONOFACE. DEVERÁ SEGUIR AS SEGUINTES ESPECIFICAÇÕES: GRAMATURA DO ADESIVO MÍNIMO 20 G/M2 X GRAMATURA DO FILME MÍNIMO 25 MICRAS X RESISTENCIA À TRAÇÃO OBTIDA EM DINAMÔMETRO 5 KGF/CM, ALONGAMENTO OBTIDO EM DINAMÔMETRO ANTES DE ROMPER 130% DE 10 MM. NO TUBETE DEVERÁ CONSTAR, MARCA DO FABRICANTE, CNPJ, VALIDADE E METRAGEM NO INÍCIO DO ROLO, ACONDICIONADO EM FILME PLÁSTICO COM 05 ROLOS.</t>
  </si>
  <si>
    <t>96.0199</t>
  </si>
  <si>
    <t>FITA ADESIVA TRANSPARENTE, MEDINDO 19 MM X 50 M, PRODUZIDA EM FILME COM 25 MICRAS, TUBETE COM 75 MM DE DIÂMETRO CONTENDO AS SEGUINTES INFORMAÇÕES: DATA DE VALIDADE, PROCEDÊNCIA, MARCA E CNJP DO FABRICANTE. COMPOSIÇÃO: FILME DE POLIPROPILENO, RESINAS BORRACHA  E TUBETE DE PAPELÃO. DEVERÁ SER ACONDICIONADO EM FIME PLÁSTICO CONTENDO 12 ROLOS, IMPRESSO NA EMBALAGEM A COMPOSIÇÃO, MARCA, DADOS DE IDENTIFICAÇÃO DO FABRICANTE, ESPESSURA E CÓDIGO DE BARRAS.</t>
  </si>
  <si>
    <t>96.0200</t>
  </si>
  <si>
    <t>FITA CREPE, MEDINDO 19 MM DE LARGURA X 50 M DE COMPRIMENTO, INDICADA PARA MASCARAMENTO DE PINTURAS, IDENTIFICAÇÃO DE UTENSÍLIOS ESCOLARES ENTRE OUTRAS APLICAÇÕES. EM SEU CORPO CONSTAR DADOS DE IDENTIFICAÇÃO DO FABRICANTE, VALIDADE, MARCA E DIMENSÕES. COMPOSIÇÃO: PAPEL CREPADO, TRATADO COM RESINAS, ADESIVO DE BORRACHA E TUBETE DE PAPEL. DEVERÁ SER ACONDICIONADA EM PLÁSTICO TRANSPARENTE COM 6 ROLOS, CONTENDO DADOS DE IDENTIFICAÇÃO DO FABRICANTE E CÓDIGO DE BARRAS.</t>
  </si>
  <si>
    <t>96.0201</t>
  </si>
  <si>
    <t>FITA DUPLA FACE EM POLIPROPILENO, DE FÁCIL ADERÊNCIA, MEDINDO 12 MM X 30 M, SENDO A PARTE EXTERNA DE COR NATURAL E INTERNA TRANSPARENTE CONTENDO ETIQUETA FIXADA INFORMANDO A METRAGEM DO PRODUTO, ENROLADA EM CÍRCULO DE PAPELÃO RESISTENTE COM MARCA, METRAGEM, VALIDADE E CNPJ DO FABRICANTE, UTILIZADA PARA FIXAÇÃO DE CARTAZES, DECORAÇÕES DE MESAS, FECHAMENTO DE ENVELOPES, ETC. O PRODUTO DEVERÁ VIR ACONDICIONADO EM EMBALAGEM PLÁSTICA TRANSPARENTE CONTENDO 06 ROLOS. CONSTAR NA EMBALAGEM: MARCA, CÓDIGO DE BARRAS, MEDIDA, QUANTIDADE E DADOS DE IDENTIFICAÇÃO DO FABRICANTE.</t>
  </si>
  <si>
    <t>96.0202</t>
  </si>
  <si>
    <t>GLITTER 12 CORES, 10 GRAMAS, ACONDICIONADO EM CAIXA DE PAPELÃO CONTENDO 12 TUBOS, PARTÍCULA EM PVC METALIZADAS DE 0,015 MICRAS. O PRODUTO DEVERÁ SEGUIR AS SEGUINTES CARACTERÍSTICAS: ODOR MODERADO E NÃO SER SOLÚVEL EM ÁGUA.</t>
  </si>
  <si>
    <t>96.0203</t>
  </si>
  <si>
    <t>GRAMPEADOR METÁLICO COM LÂMINA DE SEGURANÇA, DISPOSITIVO DE TRAVA E DUAS POSIÇÕES PARA FIXAÇÃO (GRAMPEIA E ALFINETA) CARGA DE ATÉ 150 GRAMPOS DE 24/6 OU 200 GRAMPOS DE 26/6; CAPACIDADE MÍNIMA PARA GRAMPEAR 26 FOLHAS. DIMENSÃO DA BASE 20 CM. O PRODUTO DEVERÁ SER ACONDICIONADO INDIVIDUALMENTE EM SACO PLÁSTICO E REEMBALADO INDIVIDUALMENTE EM CAIXA COM DADOS DE IDENTIFICAÇÃO DO FABRICANTE OU DISTRIBUIDOR, MARCA, DADOS DO PRODUTO, CÓDIGO DE BARRAS E PROCEDÊNCIA. GARANTIA DE 02 ANOS CONTRA DEFEITO DE FABRICAÇÃO.</t>
  </si>
  <si>
    <t>96.0204</t>
  </si>
  <si>
    <t>GRAMPO PARA GRAMPEADOR 26/6, CAIXA COM 5000 UNIDADES,  ACONDICIONADO EM CAIXA DE PAPELÃO COM ABERTURA NAS LATERAIS. O PRODUTO DEVERÁ SER NACIONAL, FABRICADO COM ARAME DE AÇO GALVANIZADO E TER PONTAS CORTANTES. CONSTAR NA EMBALAGEM: MARCA, CÓDIGO DE BARRAS, ARMAZENAMENTO, PRAZO DE VALIDADE E DADOS DE IDENTIFICAÇÃO DO FABRICANTE.</t>
  </si>
  <si>
    <t>96.0205</t>
  </si>
  <si>
    <t>GRAMPO TRILHO NA COR BRANCA, CONFECCIONADO EM PLÁSTICO RESISTENTE, MEDINDO DE BASE 112 MM DE COMPRIMENTO X  11 MM DE LARGURA COM MARCA EM ALTO RELEVO, LACRE MEDINDO 73 MM DE COMPRIMENTO X 7 MM DE LARGURA NO CENTRO E ALÇAS LATERAIS MEDINDO CADA 60 MM DE COMPRIMENTO, TOTALIZANDO 193 MM DE COMPRIMENTO, PARA NO MÁXIMO 200 FOLHAS, ACONDICIONADO EM EMBALAGEM PLÁSTICO TRANSPARENTE, CONTENDO 50 UNIDADES. DEVERÁ CONSTAR NA EMBALAGEM: MARCA, CÓDIGO DE BARRA, TELEFONE DO SAC, COR, QUANTIDADE, SELO DA FUNDAÇÃO ABRINQ E DADOS DE IDENTIFICAÇÃO DO FABRICANTE.</t>
  </si>
  <si>
    <t>96.0206</t>
  </si>
  <si>
    <t>LÁPIS DE COR COM 12 CORES: FORMATO TRIANGULAR SUPERFÍCIES COM TINTAS ATÓXICAS INDICANDO AS CORES DAS MINAS. TODOS OS LÁPIS DEVERÃO ESTAR APONTADOS PARA UTILIZAÇÃO IMEDIATA, APRESENTAR TRAÇO NÍTIDO COM RESISTÊNCIA PARA SUPORTAR A PRESSÃO NORMAL DE USO. A MADEIRA PRÓPRIA DE FÁCIL APONTE PRÓPRIA PARA LÁPIS, MOLE, LEVE E SECA, SEM NÓS OU RACHADURAS. COMPOSIÇÃO PIGMENTOS, AGLUTINANTES, CARGA INERTE E CERAS. MINA COLORIDA DE FORMA CILÍNDRICA QUE NÃO SE SOLTEM DE DENTRO DO LÁPIS. CORPO EM MADEIRA COM FORMA TRIANGULAR, MEDINDO APROXIMADAMENTE 9,0 X 127 MM. O PRODUTO DEVERÁ SER ACONDICIONADO EM EMBALAGEM CARTONADA TABELA DE CORES IMPRESSA NA EMBALAGEM. ESPAÇO PARA COLOCAR IDENTIFICAÇÃO DO ALUNO. PAPEL RECICLÁVEL. PRODUTO PRODUZIDO DE MADEIRA REFLORESTADA DE MANEJO SUSTENTÁVEL, CONSTAR NA EMBALAGEM: DADOS DE IDENTIFICAÇÃO DO FABRICANTE, COMPOSIÇÃO E TER NA EMBALAGEM A EN71, SELO FSC E CERTIFICAÇÃO PELO INMETRO. MARCA E PROCEDÊNCIA</t>
  </si>
  <si>
    <t>96.0207</t>
  </si>
  <si>
    <t>LÁPIS PRETO Nº02.  PRODUTO RESISTENTE A QUEBRA, COM ESCRITA MACIA/DADOS TECNICOS/ESPECIFICAÇÕES/CARACTERÍSTICAS: FÓRMULA EXCLUSIVA PRODUZIDA COM MATÉRIA PRIMA DE ALTA QUALIDADE, EXCLUSIVO PROCESSO DE FABRICAÇÃO, MADEIRA PLANTADA DE ALTA QUALIDADE, MINA CENTRALIZADA, GRADUAÇÃO Nº 2 HB, PRÉ-APONTADO, FORMATO TRIANGULAR, SEM BORRACHA NO TOPO, PRODUTO ATÓXICO, MELHOR RESISTÊNCIA A QUEBRA, MELHOR DESEMPENHO, ECOLOGICAMENTE CORRETO, FÁCIL DE APONTAR, MINA DE GRAFITE EXTRA MACIO, PRONTO PARA USO, ANTIDERRAPANTE, SEGURO PARA USO. CONFECCIONADO EM MADEIRA MOLE, ISENTA DE NÓS, APRESENTANDO COLAGEM PERFEITA DAS METADES COM RÍGIDA FIXAÇÃO DO GRAFITE DE MANEIRA A NÃO PERMITIR SEU DESCOLAMENTO OU QUEBRA DURANTE O APONTAMENTO, O QUAL DEVERÁ FORMAR CAVACO CONTÍNUO E UNIFORME. PRODUTO PRODUZIDO DE MADEIRA REFLORESTADA DE MANEJO SUSTENTÁVEL, CONSTAR NA EMBALAGEM: DADOS DE IDENTIFICAÇÃO DO FABRICANTE, COMPOSIÇÃO E TER NA EMBALAGEM A EN71, SELO FSC E CERTIFICAÇÃO PELO INMETRO. MARCA E PROCEDÊNCIA DEVERÁ ESTAR DE ACORDO COM A NORMA OCP 0061</t>
  </si>
  <si>
    <t>CONE</t>
  </si>
  <si>
    <t>96.0208</t>
  </si>
  <si>
    <t>LASTEX COR BRANCO, UTILIZADO PARA FRANZIDOS EM TECIDOS LEVES. ACONDICIONADO EM CONE COM 500 MTS, ENVOLTOS EM EMBALAGEM PLÁSTICA ETIQUETADA COM INFORMAÇÕES SOBRE O PRODUTO, FABRICANTE E CÓDIGO DE BARRAS.</t>
  </si>
  <si>
    <t>96.0209</t>
  </si>
  <si>
    <t>LIVRO ATA COM CAPA DURA NA COR PRETA, CONFECCIONADO DE PAPELÃO 1040 G/M², REVESTIDO EM PAPEL 120 G TINGIDO, REVESTIMENTO INTERNO PAPEL 120 G E MIOLO PAPEL 56 G/M², CONTENDO 50 FOLHAS, SENDO ELAS NUMERADAS, PAUTADAS E SEM MARGEM, NAS MEDIDAS DE 206 MM DE LARGURA X 300 MM DE COMPRIMENTO. CONSTAR NA CONTRA CAPA AS SEGUINTES INFORMAÇÕES: CÓDIGO DE BARRAS, MEDIDAS, QUANTIDADE DE FOLHAS E DADOS DE IDENTIFICAÇÃO DO FABRICANTE. O PRODUTO DEVERÁ VIR ACOMPANHADO DE ETIQUETA COM OS CAMPOS PARA INCLUSÃO DE: NOME, NÚMERO, ANO, EMPRESA, ENDEREÇO, CIDADE, ESTADO, INSCRIÇÃO ESTADUAL, INSCRIÇÃO MUNICIPAL E CNPJ.</t>
  </si>
  <si>
    <t>POTE</t>
  </si>
  <si>
    <t>96.0211</t>
  </si>
  <si>
    <t>MASSA DE MODELAR , PRODUTO TOTALMENTE ATÓXICO E ANTIALÉRGICO, ACONDICIONADO EM POTE COM 500 GR. DEVERÁ CONSTAR NA EMBALAGEM: COMPOSIÇÃO DO PRODUTO, MARCA, DADOS DO FABRICANTE, TELEFONE DO SAC, NOME DO RESPONSÁVEL TÉCNICO E SELO DO INMETRO. NAS CORES AZUL, BRANCO, VERDE, VERMELHO, AMARELO E LARANJA.</t>
  </si>
  <si>
    <t>96.0216</t>
  </si>
  <si>
    <t>PAPEL CARTÃO FOSCO, NO FORMATO DE 48X66, GRAMATURA 200GRAMAS/M2. UTILIZADO EM TRABALHOS ESCOLARES, ARTESANATOS E CARTAZES. DEVERÁ SER ACONDICIONADO EM FILME PLÁSTICO TRANSPARENTE DEVIDAMENTE LACRADO, CONTENDO 20 FOLHAS. CONSTAR NA EMBALAGEM ETIQUETA COM MARCA, MEDIDA, COR, FORMATO, QUANTIDADE, CÓDIGO DE BARRAS E DADOS DO FABRICANTE. NAS CORES AMARELA, AZUL, BRANCO, MARROM, PRETA, VERDE E VERMELHA.</t>
  </si>
  <si>
    <t>96.0223</t>
  </si>
  <si>
    <t>PAPEL COLORIDO ESCOLAR E ARTESANAL, COLOR SET, MEDINDO 48 X 66 CM, GRAMATURA 150 M2,  O PRODUTO DEVERÁ VIR EMBALADO EM PLÁSTICO TRANSPARENTE CONTENDO 20 FOLHAS COM 10 CORES. DEVERÁ CONSTAR NA EMBALAGEM: MARCA, MEDIDA, CORES, GRAMATURA, QUANTIDADE DE FOLHAS, TELEFONE, EMAIL E CNPJ DO FABRICANTE.</t>
  </si>
  <si>
    <t>96.0224</t>
  </si>
  <si>
    <t>PAPEL CONTACT ADESIVO TRANSPARENTE 450 MM X 25 M. DEVERÁ SEGUIR AS SEGUINTES ESPECIFICAÇÕES: ADESIVO ACRÍLICO 20 G. LINER BASE: COUCHÊ 85 G/M² X FRONTAL FOSCO: 70 G/M² X GRAMATURA TOTAL 175 G/M². ACONDICIONADA EM CAIXA DE PAPELÃO COM 06 ROLOS.</t>
  </si>
  <si>
    <t>96.0225</t>
  </si>
  <si>
    <t>PAPEL DOBRADURA, PRODUTO DE PRIMEIRA QUALIDADE, ACONDICIONADO EM PACOTE PLÁSTICO CONTENDO 100 FOLHAS. DIMENSÕES: 50X60CM. DEVERÁ CONTER NO PRODUTO ETIQUETA COM DADOS DE IDENTIFICAÇÃO DO FABRICANTE E MARCA. NAS CORES AZUL, ROSA, LARANJA, AMARELO, BRANCO, MARROM, PRETO, VERDE BANDEIRA E VERMELHO.</t>
  </si>
  <si>
    <t>96.0234</t>
  </si>
  <si>
    <t>PAPEL KRAFT NATURAL, MEDINDO 60 CM X 165 M COM GRAMATURA DE 80 G/M², COM ETIQUETA SELADORA CONTENDO MARCA, MEDIDAS, GRAMATURA E DADOS DE IDENTIFICAÇÃO DO FABRICANTE. O PRODUTO DEVERÁ SER ACONDICIONADO EM EMBALAGEM PLÁSTICA TRANSPARENTE LACRADA E SELADA ELETRONICAMENTE. APRESENTAR AMOSTRA DO PRODUTO.</t>
  </si>
  <si>
    <t>96.0235</t>
  </si>
  <si>
    <t>PAPEL LAMINADO, MONOLÚCIDO 48 CM X 60 CM, COM GRAMATURA DE 40 G/M, COM LÂMINA DE ALUMÍNIO DE 0,007 MICRAS, ONDE POSTERIORMENTE É APLICADA TINTA DE VERNIZES E CORANTES BÁSICOS. ACONDICIONADO EM PLÁSTICO TRANSPARENTE CONTENDO 40 FOLHAS E ETIQUETA COM DADOS DO FABRICANTE. NAS CORES:  VERMELHO, AMARELO, AZUL, PRATA E VERDE.</t>
  </si>
  <si>
    <t>96.0240</t>
  </si>
  <si>
    <t>PAPEL SULFITE DE PAPELARIA; GRAMATURA 75 G/M2; ALVURA MÍNIMA DE 96% CONFORME ISSO 2470, OPACIDADE MÍNIMA DE 86 ALCALINO, UMIDADE MÁXIMA DE 4,9%, FORMATO A4; PACOTE COM 500 FOLHAS, ACONDICIOANDO  EM CAIXAS COM 10 UNIDADES (PCT) MEDINDO (210X297)MM; DEVERÁ SER DE ALTA QUALIDADE E BRANCURA. NÃO DEVE ATOLAR NAS IMPRESSÕES. DEVERÁ CONSTAR NA EMBALAGEM: ISO 9001/14001, SELO ECF, FSC E CERFLOR. PRODUZIDO EM PAPEL RECICLÁVEL, COM RESPONSABILIDADE DE 100% DE FLORESTAS PLANTADAS RENOVÁVEIS. CONSTAR Nº DE TELEFONE DO SAC, CÓDIGO DE BARRAS, E DADOS DE IDENTIFICAÇÃO DO FABRICANTE. DEVERÁ SER APRESENTADO O LAUDO DO PRODUTO.</t>
  </si>
  <si>
    <t>96.0241</t>
  </si>
  <si>
    <t>PAPEL VERGÊ MADRE PEROLA COM 80 GRAMAS, FORMATO A4, MEDINDO 21,0 CM X 29,7 CM. ACONDICIONADO EM PASTA DE POLIONDA TRANSPARENTE COM FECHO, CONTENDO 100 FOLHAS. DEVERÁ CONTER RÓTULO COM INFORMAÇÕES DO FABRICANTE, CÓDIGO DE BARRAS, DIMENSÕES E MARCA.</t>
  </si>
  <si>
    <t>96.0242</t>
  </si>
  <si>
    <t>PASTA ARQUIVO REGISTRADOR DE AZ OFÍCIO LOMBO LARGO, MEDINDO 28,5 CM DE LARGURA X 34,5 CM DE LARGURA X 7,3 CM DE LOMBADA, REVESTIDA INTERNA E EXTERNAMENTE COM (PLÁSTICO) POLIPROPILENO DA MESMA COR (PRETA)E INTERNAMENTE EM CARTÃO, CONTENDO PORTA ETIQUETA DUPLA FACE E ORIFÍCIO COM ANEL DE METAL, MECANISMO DE FIXAÇÃO MONTADO EM BASE DE METAL INOXIDÁVEL COM GARRAS, E BARRA DE CONTENÇÃO DE PAPÉIS DE PRESSÃO EM METAL E CANTONEIRAS DE PROTEÇÃO.</t>
  </si>
  <si>
    <t>96.0243</t>
  </si>
  <si>
    <t>PASTA SUSPENSA KRAFT COMPLETA, MEDINDO 361 MM DE LARGURA X 240 MM DE ALTURA, GRAMATURA 200 G, ESPESSURA 0,27 MM, PESANDO 0,05 KG. CADA PASTA DEVERÁ VIR ACOMPANHADA DE UM VISOR, UMA ETIQUETA, UM GRAMPO PLÁSTICO E DUAS HASTES PLÁSTICAS, MEDINDO 406 MM DE COMPRIMENTO, SENDO QUE OS MESMOS DEVERÃO SER EMBALADOS EM SACO PLÁSTICO TRANSPARENTE DEVIDAMENTE LACRADO. CONSTAR NO CORPO DA PASTA: CÓDIGO DE BARRAS, DESCRIÇÃO DO PRODUTO E DADOS DE IDENTIFICAÇÃO DO FABRICANTE. O PRODUTO DEVERÁ SER ACONDICIONADO EM EMBALAGEM DE PAPELÃO RESISTENTE, MEDINDO 425 MM DE COMPRIMENTO X 300 MM DE LARGURA X 110 MM DE ALTURA, CONTENDO 25 UNIDADES, COM AS SEGUINTES INFORMAÇÕES IMPRESSAS: CÓDIGO DE BARRAS, QUANTIDADE, MARCA, TELEFONE DO SAC, CÓDIGO DO PRODUTO E DADOS DE IDENTIFICAÇÃO DO FABRICANTE.</t>
  </si>
  <si>
    <t>96.0244</t>
  </si>
  <si>
    <t>PEN DRIVE 8GB - COM DESIGN COMPACTO USB 2.0 / FLASH DRIVE, DEVE APRESENTAR EMBALAGEM LACRADA COM TODAS AS INFORMAÇÕES DO DRIVE E DO FABRICANTE.</t>
  </si>
  <si>
    <t>96.0245</t>
  </si>
  <si>
    <t>PERFURADOR METÁLICO 02 FUROS COM CAPACIDADE PARA PERFURAR 40 FOLHAS, COMPOSTO POR LIXEIRA COM BANDEJA PARA A REMOÇÃO DE RESÍDUOS, APOIO ANATÔMICO  ESCALA REMOVÍVEL, MARCA DO FABRICANTE OU DISTRIBUIDOR GRAVADO EM ALTO RELEVO.. DIMENSÕES APROXIMADAS DE: 139 MM X 105 MM. COM FURAÇÃO DE 6MM. O PRODUTO DEVERÁ SER ACONDICIONADO INDIVIDUALMENTE EM SACO PLÁSTICO E REEMBALADO EM CAIXA UNITÁRIA COM DADOS DE IDENTIFICAÇÃO DO FABRICANTE OU DISTRIBUIDOR, MARCA, DADOS DO PRODUTO, CÓDIGO DE BARRAS,  PROCEDÊNCIA E VALIDADE. GARANTIA DE 02 ANOS CONTRA DEFEITO DE FABRICAÇÃO</t>
  </si>
  <si>
    <t>96.0246</t>
  </si>
  <si>
    <t>PINCEL ATÔMICO COM TINTA PERMANENTE A BASE DE ÁLCOOL, RECARREGÁVEL,  COM PONTA DE FELTRO CHANFRADA, PODENDO SER UTILIZADO EM QUALQUER TIPO DE SUPERFÍCIE LISA DE RÁPIDA SECAGEM. COMPOSIÇÃO: ÁLCOOL, CORANTES ORGÂNICOS, GLICOL E CONSERVANTES. ACONDICIONADO EM EMBALAGEM DE PAPELÃO COM 12 UNIDADES. O PINCEL DEVERÁ PROPORCIONAR UMA ESCRITA COM ESPESSURA DE 3 MM A 6 MM E ESTAR IMPRESSO EM SEU CORPO MARCA E CÓDIGO DE BARRAS. NAS CORES AZUL, PRETO E VERMELHO</t>
  </si>
  <si>
    <t>96.0250</t>
  </si>
  <si>
    <t>PINCEL PARA QUADRO BRANCO RECARREGÁVEL, PONTA DE ACRÍLICO REDONDA MÉDIA E MACIA. TINTA Á BASE DE ÁLCOOL, NA COR PRETO. PRODUTO DEVERÁ SER COMPOSTO DE PELO MENOS DE 70% DE MATERIAL RECICLADO E ATENDER A  NBR 14725-4/2012. PONTA DE POLIÉSTER SUBSTITUÍVEL. COMPOSIÇÃO: RESINAS TERMOPLÁSTICAS, TINTA A BASE DE ÁLCOOL, PIGMENTOS, RESINAS, SOLVENTES, ADITIVOS. DEVERÁ CONSTAR EM SEU CORPO MARCA, DADOS DO FABRICANTE, INSTRUÇÕES SOBRE SUBSTITUIÇÃO DO REFIL. CAIXA COM 12 UNIDADES</t>
  </si>
  <si>
    <t>96.0252</t>
  </si>
  <si>
    <t>PINCEL CHATO N° 12, CONFECCIONADO COM PÊLO NA COR PALHA, VIROLA EM ALUMÍNIO POLIDO E CABO LONGO DE MADEIRA COM PINTURA EM VERNIZ NA COR AMARELA, POSSUINDO IMPRESSO EM SEU CORPO: MARCA, CÓDIGO DE BARRA E REFERÊNCIA. O PRODUTO DEVERÁ SER UTILIZADO SOMENTE EM TINTAS ÓLEO E ACRÍLICA E SER ACONDICIONADO EM BLISTER TRANSPARENTE, CONTENDO 12 UNIDADES. CONSTAR NA EMBALAGEM: MARCA, SELO DO INMETRO E OCP 003, VALIDADE, PRODUTO NÃO RECOMENDÁVEL PARA MENORES DE 3 ANOS, CÓDIGO DE BARRA E DADOS DE IDENTIFICAÇÃO DO FABRICANTE.</t>
  </si>
  <si>
    <t>96.0253</t>
  </si>
  <si>
    <t>PINCEL CHATO N° 14, CONFECCIONADO COM PÊLO NA COR PALHA, VIROLA EM ALUMÍNIO POLIDO E CABO LONGO DE MADEIRA COM PINTURA EM VERNIZ NA COR AMARELA, POSSUINDO IMPRESSO EM SEU CORPO: MARCA, CÓDIGO DE BARRA E REFERÊNCIA. O PRODUTO DEVERÁ SER UTILIZADO SOMENTE EM TINTAS ÓLEO E ACRÍLICA E SER ACONDICIONADO EM BLISTER TRANSPARENTE, CONTENDO 12 UNIDADES. CONSTAR NA EMBALAGEM: MARCA, SELO DO INMETRO E OCP 003, VALIDADE, PRODUTO NÃO RECOMENDÁVEL PARA MENORES DE 3 ANOS, CÓDIGO DE BARRA E DADOS DE IDENTIFICAÇÃO DO FABRICANTE.</t>
  </si>
  <si>
    <t>96.0254</t>
  </si>
  <si>
    <t>PINTURA FACIAL:  CONTENDO 06 POTES DE CORES VARIADAS, PINCEL E SER DE FORMATO ARREDONDADO, COM TAMPA ROSQUEÁVEL E FUNDO SUSPENSO PARA FACILITAR O ENCAIXE DE UNS AOS OUTROS, CONTENDO ETIQUETA COM NÚMERO DO LOTE E VALIDADE DO PRODUTO; MEDIDA DE 30 MM DE DIÂMETRO X 12 MM DE ALTURA, PESANDO 4 GRS CADA, O PINCEL DEVERÁ SER COM BASE PLÁSTICA NAS MEDIDAS DE 121 MM E PONTEIRA DE PÊLO COM 8 MM, TOTALIZANDO 152 MM. INDICADO PARA SER UTILIZADO NO ROSTO OU NO CORPO. COMPOSIÇÃO: PETROLATUM, MAGNESIUM SILICATE, ZINC OXIDE, CERA ALBA, MEYLPARABEN E PERFUME, CONSTAR NA EMBALAGEM: MARCA, INSTRUÇÕES DE USO, PRECAUÇÕES, PESO, SELO DO INMETRO, CÓDIGO DE BARRAS, NÚMERO DO LOTE, VALIDADE DO PRODUTO, RESPONSÁVEL TÉCNICO E SEU RESPECTIVO NÚMERO DO CRQ,</t>
  </si>
  <si>
    <t>96.0255</t>
  </si>
  <si>
    <t>PISTOLA PARA COLA QUENTE, BI-VOLT, 40 WATTS, CORPO MEDINDO 14 CM DE COMPRIMENTO, PONTA COM ISOLANTE TÉRMICO MEDINDO 2 CM, GATILHO DE ACIONAMENTO COM APROXIMADAMENTE 3,5 CM, APOIO EM METAL DE 4 CM X 4 CM, REABASTECEDOR COM VISOR PARA BASTÕES DE 10 CM, FIO E TOMADA CERTIFICADAS PELO INMETRO MEDINDO 2 MM X 0,75 MM, ACONDICIONADO INDIVIDUALMENTE EM BLISTER PLÁSTICO. O PRODUTO DEVERÁ POSSUIR SECAGEM RÁPIDA EM 60 SEGUNDOS. INDICADO PARA PROJETOS ARTÍSTICOS, FLORES ARTIFICIAIS, MÓVEIS, ARTIGOS DE MADEIRA, SELAGEM DE CAIXA DE PAPELÃO, PAPÉIS, PLÁSTICOS, CERÂMICAS E ALGUNS METAIS. CONSTAR NA EMBALAGEM: CÓDIGO DE BARRAS, INSTRUÇÕES DE USO, ORIGEM, VALIDADE E DADOS DE IDENTIFICAÇÃO DO FABRICANTE.</t>
  </si>
  <si>
    <t>96.0256</t>
  </si>
  <si>
    <t>PLACA DE E.V.A NAS CORES  AMARELA, AZUL, BRANCO, ROSA, LARANJA, MARRON, PRETO, VERMELHO ,VERDE, LILÁS,   LAVÁVEL, ATÓXICA, EMBORRACHADA, NÃO PERECÍVEL, COM TEXTURA HOMOGÊNEA, MEDINDO 600 MM X 400 MM X 2 MM. O PRODUTO DEVERÁ VIR EMBALADO EM SACO PLÁSTICO TRANSPARENTE CONTENDO 10 UNIDADES NAS CORES SORTIDAS. DEVERÁ CONSTAR NA EMBALAGEM: DADOS DE IDENTIFICAÇÃO DO FABRICANTE, MARCA, CÓDIGO DE BARRAS, REFERÊNCIA, COR, SELO DO INMETRO DE SEGURANÇA DO BRINQUEDO, SELO DO LABORATÓRIO DE ANÁLISE DO PRODUTO E TELEFONE DA CENTRAL DE ATENDIMENTO AO CONSUMIDOR. APRESENTAR AMOSTRA DO PRODUTO.</t>
  </si>
  <si>
    <t>96.0257</t>
  </si>
  <si>
    <t>RÉGUA EM POLIESTIRENO CRISTAL COM ESCALA MILIMÉTRICA, MEDINDO 30 CM DE COMPRIMENTO X 2,5 CM DE LARGURA X 2MM DE ESPESSURA. DEVERÁ O PRODUTO SER EMBALADO EM FILME PLÁSTICO TRANSPARENTE, COM 25 UNIDADES. CONSTAR NA EMBALAGEM ETIQUETA CONTENDO AS SEGUINTES INFORMAÇÕES: MARCA, QUANTIDADE E CÓDIGO DE BARRAS.</t>
  </si>
  <si>
    <t>96.0258</t>
  </si>
  <si>
    <t>CARTUCHO DE REPOSIÇÃO DE TINTA PARA PINCEL DE QUADRO BRANCO RECARREGÁVEL  (COMPATÍVEL COM O ITEM 60), A TINTA LÍQUIDA DEVERÁ CONTER  5,5 ML, COM PONTA PARA REPOSIÇÃO. O PRODUTO DEVERÁ ESTAR DE ACORDO COM A NBR 14725-4/2012.  CAIXA COM 12 UNIDADES. NAS CORES AZUL, PRETO E VERMELHO.</t>
  </si>
  <si>
    <t>96.0261</t>
  </si>
  <si>
    <t>SUPORTE PARA ROLO DE FITA ADESIVA, COM CARRETEL PLÁSTICO, FABRICADO EM PLÁSTICO RESISTENTE MEDINDO APROXIMADAMENTE 80 MM DE ALTURA X 60 MM DE LARGURA, 170 DE COMPLIMENTO CONTENDO LÂMINA EM AÇO INOX SERRILHADA QUE PERMITA UM CORTE RÁPIDO E EFICIENTE, BASE PARA EVITAR DESLIZAMENTOS QUANDO MANUSEADO. O PRODUTO DEVERÁ VIR EMBALADO INDIVIDUALMENTE EM CX, CONTENDO ETIQUETA ADESIVA COM CÓDIGO DE BARRAS, REFERÊNCIA, TELEFONE E CNPJ DO FABRICANTE. DEVERÁ CONTER NO PRODUTO MARCA DO FABRICANTE EM ALTO RELEVO.</t>
  </si>
  <si>
    <t>96.0262</t>
  </si>
  <si>
    <t>TECIDO TIPO TNT, 100% POLIPROPILENO, COM 40 GRAMAS, EMBALADO EM TUBETE DE PAPELÃO CONTENDO  50 METROS MEDINDO APROXIMADAMENTE 1,40 METROS DE ALTURA. DEVERÁ CONTER ETIQUETA INFORMANDO CUIDADOS DE CONSERVAÇÃO, DADOS DO FABRICANTE, GARANTIA DE QUALIDADE, FONE, E-MAIL E CNPJ DO FABRICANTE. NAS CORES AMARELO, AZUL, PRETO, VERDE, VERMELHO E BRANCO.</t>
  </si>
  <si>
    <t>96.0268</t>
  </si>
  <si>
    <t>TESOURA DE PICOTAR 8 ¹/², SEM PONTA COM LÂMINA CONFECCIONADA EM AÇO INOXIDÁVEL, CONTENDO IMPRESSA EM SEU CORPO MARCA, MODELO E SIMBOLOGIA EM ALTO RELEVO E CABO EM FORMATO ANATÔMICO, PARA FACILITAR O MANUSEIO E TORNÁ-LA MAIS CONFORTÁVEL, MEDINDO DE UM LADO 10CM DE COMPRIMENTO E 8,7CM DO OUTRO, TOTALIZANDO 21CM DE COMPRIMENTO, ACONDICIONADO INDIVIDUALMENTE EM BLISTER. O PRODUTO DEVERÁ SER UTILIZADO EM PAPÉIS DANDO UM MELHOR ACABAMENTO OU EM TECIDOS, POIS NÃO DESFIA. CONSTAR NA EMBALAGEM: MARCA, MODELO, CÓDIGO DE BARRAS, TELEFONE DO SAC, REFÊRENCIA E DADOS DE IDENTIFICAÇÃO DO FABRICANTE.</t>
  </si>
  <si>
    <t>96.0269</t>
  </si>
  <si>
    <t>TESOURA ESCOLAR; DE ACO INOXIDAVEL; MEDINDO 11 CM; CABO POLIPROPILENO ATOXICO; CABO PRETO; PARA PARA DESTRO; COM 3 DEDOS,COM REBITE; DE ACO; ARREDONDADA; GARANTIA CONTRA DEFEITO DE FABRICACAO POR CONTRA DEFEITO DE FABRICACAO POR 90 DIAS CAIXA CONTENDO 12 UNIDADES .</t>
  </si>
  <si>
    <t>96.0270</t>
  </si>
  <si>
    <t>TESOURA MULTI-USO PARA ESCRITÓRIO, COM PONTA EM AÇO INOXIDÁVEL, MEDINDO 8 CM DE COMPRIMENTO E CABO PLÁSTICO EM FORMATO  ANATÔMICO, MEDINDO 8,5 CM DE COMPRIMENTO, TOTALIZANDO 20,5 CM DE ALTURA, ACONDICIONADA EM BLISTER TRANSPARENTE, PARA FÁCIL VISUALIZAÇÃO DO PRODUTO. INDICADO SOMENTE PARA ADULTOS. DEVERÁ CONTER NA EMBALAGEM: CÓDIGO DE BARRAS, MEDIDA, INSTRUÇÕES DE USO, DADOS DE IDENTIFICAÇÃO DO FABRICANTE, VALIDADE, MODELO, COMPOSIÇÃO E ORIGEM DO PRODUTO.</t>
  </si>
  <si>
    <t>96.0271</t>
  </si>
  <si>
    <t>TINTA GUACHE - O PRODUTO ACONDICIONADO EM POTE PLÁSTICO  CONTENDO 250 ML. O PRODUTO DEVERÁ SER NÃO TÓXICO E SER INDICADO PARA PINTURA COM PINCEL SOBRE PAPEL, CARTOLINA E PAPEL CARTÃO: SOLUVEL EM ÁGUA CONTENDO: RESINA, ÁGUA, PIGMENTOS, CARGA E CONSERVANTE TIPO BENZOTIAZOL. CONSTAR NA EMBALAGEM: CÓDIGO DE BARRAS, COMPOSIÇÃO, MARCA E DADOS DO FABRICANTE, TELEFONE DO SAC, INDICAÇÃO DE QUE O PRODUTO NÃO É RECOMENDÁVEL PARA CRIANÇAS MENORES DE 3 ANOS NOME DO RESPONSÁVEL TÉCNICO, SELO DO INMETRO E DATA DE VALIDADE.  NAS CORES  AMARELA, AZUL, ROSA, VERDE, VERMELHA, BRANCA E PRETA.</t>
  </si>
  <si>
    <t>96.0278</t>
  </si>
  <si>
    <t>TINTA PARA CARIMBO - SEM ÓLEO, ACONDICIONADA EM FRASCO PLÁSTICO RECICLÁVEL CONTENDO 40 ML, PRÓPRIA PARA ALMOFADA DE CARIMBO, PROPORCIONANDO ÓTIMA ADERÊNCIA E GRANDE DURABILIDADE. COMPOSIÇÃO QUÍMICA: ÁGUA, CORANTE ORGÂNICO, GLICOL E CONSERVANTES. DEVERÁ CONSTAR NO FRASCO DO PRODUTO DADOS DE IDENTIFICAÇÃO DO FABRICANTE, CÓDIGO DE BARRAS, COMPOSIÇÃO, PRECAUÇÕES, DATA DE VALIDADE, NOME DO FABRICANTE . NAS CORES PRETA E AZUL.</t>
  </si>
  <si>
    <t>96.0280</t>
  </si>
  <si>
    <t>TINTA PARA PINTURA A DEDO, CAIXA CONTENDO 6 CORES BÁSICAS SORTIDAS, MISCÍVEIS, ATÓXICA; COMPOSTA DE RESINA PVA, ÁGUA DESMINERIZADA, CARGAS INERTES, PIGMENTOS E CONSERVANTES TIPO BENZOTIAZOL; ACONDICIONADA EM FRASCO PLÁSTICO COM 30 ML. CONFORME NORMA ASTM D 4236 E CERTIFICADO PELO INMETRO.</t>
  </si>
  <si>
    <t>[FIM]</t>
  </si>
  <si>
    <t xml:space="preserve">Validade : </t>
  </si>
  <si>
    <t>TRINTA DIAS</t>
  </si>
  <si>
    <t xml:space="preserve">Valor Total : </t>
  </si>
  <si>
    <t xml:space="preserve">Condição Pagto : </t>
  </si>
  <si>
    <t>a vista</t>
  </si>
  <si>
    <t xml:space="preserve">Desconto : </t>
  </si>
  <si>
    <t xml:space="preserve">Prazo Entrega : </t>
  </si>
  <si>
    <t>IMEDIATO</t>
  </si>
  <si>
    <t xml:space="preserve">Imposto : </t>
  </si>
  <si>
    <t xml:space="preserve">Garantia : </t>
  </si>
  <si>
    <t>DE ACORDO COM FORNECEDOR</t>
  </si>
  <si>
    <t xml:space="preserve">Valor Líquido : </t>
  </si>
  <si>
    <t>Responsável pela Compra</t>
  </si>
  <si>
    <t>Carimbo CNPJ</t>
  </si>
  <si>
    <t>________________________ de ____________________ de 2018</t>
  </si>
  <si>
    <t>Ass.: _____________________________________________________________</t>
  </si>
  <si>
    <t>Nome: _____________________________________________________________</t>
  </si>
  <si>
    <t>RG.: _____________________________________________________________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</si>
</sst>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0"/>
  </numFmts>
  <fonts count="6">
    <font>
      <sz val="11"/>
      <color theme="1"/>
      <name val="Calibri"/>
      <family val="2"/>
      <scheme val="minor"/>
    </font>
    <font>
      <sz val="10"/>
      <name val="Arial"/>
      <family val="2"/>
    </font>
    <font>
      <sz val="11"/>
      <color rgb="FFFFFFFF"/>
      <name val="Calibri"/>
      <family val="2"/>
      <scheme val="minor"/>
    </font>
    <font>
      <b/>
      <sz val="9"/>
      <color theme="1"/>
      <name val="Calibri"/>
      <family val="2"/>
      <scheme val="minor"/>
    </font>
    <font>
      <sz val="9"/>
      <color theme="1"/>
      <name val="Calibri"/>
      <family val="2"/>
      <scheme val="minor"/>
    </font>
    <font>
      <sz val="9"/>
      <color rgb="FFFFFFFF"/>
      <name val="Calibri"/>
      <family val="2"/>
      <scheme val="minor"/>
    </font>
  </fonts>
  <fills count="3">
    <fill>
      <patternFill/>
    </fill>
    <fill>
      <patternFill patternType="gray125"/>
    </fill>
    <fill>
      <patternFill patternType="solid">
        <fgColor indexed="4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7">
    <xf numFmtId="0" fontId="0" fillId="0" borderId="0" xfId="0"/>
    <xf numFmtId="0" fontId="0" fillId="0" borderId="0" xfId="0" applyAlignment="1">
      <alignment horizontal="left" vertical="justify"/>
    </xf>
    <xf numFmtId="165" fontId="2" fillId="0" borderId="0" xfId="0" applyNumberFormat="1" applyFont="1"/>
    <xf numFmtId="0" fontId="0" fillId="0" borderId="0" xfId="0" applyProtection="1">
      <protection/>
    </xf>
    <xf numFmtId="164" fontId="2" fillId="0" borderId="0" xfId="0" applyNumberFormat="1" applyFont="1"/>
    <xf numFmtId="0" fontId="3" fillId="0" borderId="0" xfId="0" applyFont="1"/>
    <xf numFmtId="0" fontId="4" fillId="0" borderId="0" xfId="0" applyFont="1" applyAlignment="1">
      <alignment horizontal="right"/>
    </xf>
    <xf numFmtId="0" fontId="4" fillId="0" borderId="0" xfId="0" applyFont="1"/>
    <xf numFmtId="0" fontId="3" fillId="0" borderId="0" xfId="0" applyFont="1" applyAlignment="1">
      <alignment horizontal="right"/>
    </xf>
    <xf numFmtId="0" fontId="4" fillId="0" borderId="0" xfId="0" applyFont="1"/>
    <xf numFmtId="0" fontId="3" fillId="0" borderId="0" xfId="0" applyFont="1" applyAlignment="1">
      <alignment horizontal="left" vertical="justify" wrapText="1"/>
    </xf>
    <xf numFmtId="0" fontId="4" fillId="0" borderId="1" xfId="0" applyFont="1" applyBorder="1" applyProtection="1">
      <protection locked="0"/>
    </xf>
    <xf numFmtId="0" fontId="3" fillId="0" borderId="0" xfId="0" applyFont="1"/>
    <xf numFmtId="0" fontId="3" fillId="0" borderId="0" xfId="0" applyFont="1" applyAlignment="1">
      <alignment horizontal="left" vertical="justify" wrapText="1"/>
    </xf>
    <xf numFmtId="0" fontId="3" fillId="2" borderId="1" xfId="0" applyFont="1" applyFill="1" applyBorder="1" applyAlignment="1">
      <alignment horizontal="left" vertical="justify"/>
    </xf>
    <xf numFmtId="164" fontId="3" fillId="2" borderId="1" xfId="0" applyNumberFormat="1" applyFont="1" applyFill="1" applyBorder="1" applyAlignment="1" applyProtection="1">
      <alignment horizontal="left" vertical="justify"/>
      <protection locked="0"/>
    </xf>
    <xf numFmtId="165" fontId="3" fillId="2" borderId="1" xfId="0" applyNumberFormat="1" applyFont="1" applyFill="1" applyBorder="1" applyAlignment="1" applyProtection="1">
      <alignment horizontal="left" vertical="justify"/>
      <protection locked="0"/>
    </xf>
    <xf numFmtId="165" fontId="3" fillId="2" borderId="1" xfId="0" applyNumberFormat="1" applyFont="1" applyFill="1" applyBorder="1" applyAlignment="1" applyProtection="1">
      <alignment vertical="justify"/>
      <protection/>
    </xf>
    <xf numFmtId="0" fontId="4" fillId="2" borderId="1" xfId="0" applyFont="1" applyFill="1" applyBorder="1"/>
    <xf numFmtId="0" fontId="4" fillId="2" borderId="1" xfId="0" applyFont="1" applyFill="1" applyBorder="1" applyAlignment="1">
      <alignment horizontal="left" vertical="justify" wrapText="1"/>
    </xf>
    <xf numFmtId="0" fontId="3" fillId="2" borderId="1" xfId="0" applyFont="1" applyFill="1" applyBorder="1" applyProtection="1">
      <protection/>
    </xf>
    <xf numFmtId="0" fontId="4" fillId="2" borderId="1" xfId="0" applyFont="1" applyFill="1" applyBorder="1" applyProtection="1">
      <protection locked="0"/>
    </xf>
    <xf numFmtId="0" fontId="3" fillId="0" borderId="1" xfId="0" applyFont="1" applyBorder="1" applyAlignment="1">
      <alignment horizontal="left" vertical="justify"/>
    </xf>
    <xf numFmtId="164" fontId="3" fillId="0" borderId="1" xfId="0" applyNumberFormat="1" applyFont="1" applyBorder="1" applyAlignment="1" applyProtection="1">
      <alignment horizontal="left" vertical="justify"/>
      <protection locked="0"/>
    </xf>
    <xf numFmtId="165" fontId="3" fillId="0" borderId="1" xfId="0" applyNumberFormat="1" applyFont="1" applyBorder="1" applyAlignment="1" applyProtection="1">
      <alignment horizontal="left" vertical="justify"/>
      <protection locked="0"/>
    </xf>
    <xf numFmtId="165" fontId="3" fillId="0" borderId="1" xfId="0" applyNumberFormat="1" applyFont="1" applyBorder="1" applyAlignment="1" applyProtection="1">
      <alignment vertical="justify"/>
      <protection/>
    </xf>
    <xf numFmtId="0" fontId="4" fillId="0" borderId="1" xfId="0" applyFont="1" applyBorder="1"/>
    <xf numFmtId="0" fontId="4" fillId="0" borderId="1" xfId="0" applyFont="1" applyBorder="1" applyAlignment="1">
      <alignment horizontal="left" vertical="justify" wrapText="1"/>
    </xf>
    <xf numFmtId="0" fontId="3" fillId="0" borderId="1" xfId="0" applyFont="1" applyBorder="1" applyProtection="1">
      <protection/>
    </xf>
    <xf numFmtId="0" fontId="5" fillId="0" borderId="0" xfId="0" applyFont="1" applyAlignment="1">
      <alignment horizontal="left" vertical="justify"/>
    </xf>
    <xf numFmtId="0" fontId="3" fillId="0" borderId="0" xfId="0" applyFont="1" applyProtection="1">
      <protection/>
    </xf>
    <xf numFmtId="0" fontId="3" fillId="0" borderId="0" xfId="0" applyFont="1" applyProtection="1">
      <protection locked="0"/>
    </xf>
    <xf numFmtId="164" fontId="4" fillId="0" borderId="0" xfId="0" applyNumberFormat="1" applyFont="1"/>
    <xf numFmtId="165" fontId="4" fillId="0" borderId="0" xfId="0" applyNumberFormat="1" applyFont="1"/>
    <xf numFmtId="165" fontId="4" fillId="0" borderId="0" xfId="0" applyNumberFormat="1" applyFont="1" applyProtection="1">
      <protection/>
    </xf>
    <xf numFmtId="0" fontId="3" fillId="0" borderId="0" xfId="0" applyFont="1" applyProtection="1">
      <protection/>
    </xf>
    <xf numFmtId="0" fontId="3" fillId="0" borderId="0" xfId="0" applyFont="1" applyProtection="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5"/>
  <sheetViews>
    <sheetView tabSelected="1" workbookViewId="0" topLeftCell="A245">
      <selection activeCell="G262" sqref="G262:H262"/>
    </sheetView>
  </sheetViews>
  <sheetFormatPr defaultColWidth="9.140625" defaultRowHeight="15" outlineLevelCol="1"/>
  <cols>
    <col min="1" max="1" width="12.7109375" style="0" customWidth="1" outlineLevel="1"/>
    <col min="2" max="3" width="10.7109375" style="0" customWidth="1" outlineLevel="1"/>
    <col min="4" max="4" width="12.7109375" style="0" customWidth="1" outlineLevel="1"/>
    <col min="5" max="6" width="10.7109375" style="0" customWidth="1" outlineLevel="1"/>
    <col min="7" max="7" width="14.7109375" style="0" customWidth="1" outlineLevel="1"/>
    <col min="8" max="8" width="2.7109375" style="0" customWidth="1" outlineLevel="1"/>
    <col min="15" max="15" width="9.140625" style="0" hidden="1" customWidth="1"/>
    <col min="20" max="20" width="9.140625" style="0" hidden="1" customWidth="1"/>
  </cols>
  <sheetData>
    <row r="1" spans="1:8" ht="15">
      <c r="A1" s="5" t="s">
        <v>0</v>
      </c>
      <c r="B1" s="5"/>
      <c r="C1" s="5"/>
      <c r="D1" s="5"/>
      <c r="E1" s="5"/>
      <c r="F1" s="5"/>
      <c r="G1" s="5"/>
      <c r="H1" s="6" t="s">
        <v>1</v>
      </c>
    </row>
    <row r="2" spans="1:8" ht="15">
      <c r="A2" s="5" t="s">
        <v>2</v>
      </c>
      <c r="B2" s="5"/>
      <c r="C2" s="5"/>
      <c r="D2" s="5"/>
      <c r="E2" s="5"/>
      <c r="F2" s="5"/>
      <c r="G2" s="5"/>
      <c r="H2" s="5"/>
    </row>
    <row r="3" spans="1:8" ht="15">
      <c r="A3" s="5" t="s">
        <v>3</v>
      </c>
      <c r="B3" s="5"/>
      <c r="C3" s="5"/>
      <c r="D3" s="5"/>
      <c r="E3" s="5"/>
      <c r="F3" s="5"/>
      <c r="G3" s="5"/>
      <c r="H3" s="5"/>
    </row>
    <row r="4" spans="1:8" ht="15">
      <c r="A4" s="5" t="s">
        <v>4</v>
      </c>
      <c r="B4" s="5"/>
      <c r="C4" s="5"/>
      <c r="D4" s="5"/>
      <c r="E4" s="5"/>
      <c r="F4" s="5"/>
      <c r="G4" s="5"/>
      <c r="H4" s="5"/>
    </row>
    <row r="5" spans="1:8" ht="15">
      <c r="A5" s="7"/>
      <c r="B5" s="7"/>
      <c r="C5" s="7"/>
      <c r="D5" s="7"/>
      <c r="E5" s="7"/>
      <c r="F5" s="7"/>
      <c r="G5" s="7"/>
      <c r="H5" s="6" t="s">
        <v>5</v>
      </c>
    </row>
    <row r="6" spans="1:8" ht="15">
      <c r="A6" s="7" t="s">
        <v>6</v>
      </c>
      <c r="B6" s="7"/>
      <c r="C6" s="7"/>
      <c r="D6" s="7"/>
      <c r="E6" s="7"/>
      <c r="F6" s="7"/>
      <c r="G6" s="7"/>
      <c r="H6" s="7"/>
    </row>
    <row r="7" spans="1:8" ht="15">
      <c r="A7" s="7"/>
      <c r="B7" s="7"/>
      <c r="C7" s="7"/>
      <c r="D7" s="7"/>
      <c r="E7" s="7"/>
      <c r="F7" s="7"/>
      <c r="G7" s="7"/>
      <c r="H7" s="7"/>
    </row>
    <row r="8" spans="1:8" ht="15">
      <c r="A8" s="5" t="s">
        <v>7</v>
      </c>
      <c r="B8" s="5"/>
      <c r="C8" s="5"/>
      <c r="D8" s="5"/>
      <c r="E8" s="5"/>
      <c r="F8" s="5"/>
      <c r="G8" s="7"/>
      <c r="H8" s="8" t="s">
        <v>8</v>
      </c>
    </row>
    <row r="9" spans="1:8" ht="15">
      <c r="A9" s="5" t="s">
        <v>9</v>
      </c>
      <c r="B9" s="5"/>
      <c r="C9" s="5"/>
      <c r="D9" s="5"/>
      <c r="E9" s="5"/>
      <c r="F9" s="5"/>
      <c r="G9" s="5"/>
      <c r="H9" s="7"/>
    </row>
    <row r="10" spans="1:8" ht="15">
      <c r="A10" s="9" t="s">
        <v>10</v>
      </c>
      <c r="B10" s="9"/>
      <c r="C10" s="9"/>
      <c r="D10" s="9"/>
      <c r="E10" s="9"/>
      <c r="F10" s="9"/>
      <c r="G10" s="9"/>
      <c r="H10" s="9"/>
    </row>
    <row r="11" spans="1:8" ht="15">
      <c r="A11" s="9" t="s">
        <v>11</v>
      </c>
      <c r="B11" s="9"/>
      <c r="C11" s="9"/>
      <c r="D11" s="9"/>
      <c r="E11" s="9"/>
      <c r="F11" s="9"/>
      <c r="G11" s="9"/>
      <c r="H11" s="9"/>
    </row>
    <row r="12" spans="1:8" ht="25.5" customHeight="1">
      <c r="A12" s="10" t="s">
        <v>12</v>
      </c>
      <c r="B12" s="11"/>
      <c r="C12" s="11"/>
      <c r="D12" s="11"/>
      <c r="E12" s="11"/>
      <c r="F12" s="11"/>
      <c r="G12" s="11"/>
      <c r="H12" s="11"/>
    </row>
    <row r="13" spans="1:8" ht="15">
      <c r="A13" s="12" t="s">
        <v>13</v>
      </c>
      <c r="B13" s="11"/>
      <c r="C13" s="11"/>
      <c r="D13" s="11"/>
      <c r="E13" s="12" t="s">
        <v>14</v>
      </c>
      <c r="F13" s="11"/>
      <c r="G13" s="11"/>
      <c r="H13" s="11"/>
    </row>
    <row r="14" spans="1:8" ht="15">
      <c r="A14" s="12" t="s">
        <v>15</v>
      </c>
      <c r="B14" s="11"/>
      <c r="C14" s="11"/>
      <c r="D14" s="11"/>
      <c r="E14" s="12" t="s">
        <v>16</v>
      </c>
      <c r="F14" s="11"/>
      <c r="G14" s="11"/>
      <c r="H14" s="11"/>
    </row>
    <row r="15" spans="1:8" ht="15">
      <c r="A15" s="12" t="s">
        <v>17</v>
      </c>
      <c r="B15" s="11"/>
      <c r="C15" s="11"/>
      <c r="D15" s="11"/>
      <c r="E15" s="12" t="s">
        <v>18</v>
      </c>
      <c r="F15" s="11"/>
      <c r="G15" s="11"/>
      <c r="H15" s="11"/>
    </row>
    <row r="16" spans="1:8" ht="15">
      <c r="A16" s="12" t="s">
        <v>19</v>
      </c>
      <c r="B16" s="11"/>
      <c r="C16" s="11"/>
      <c r="D16" s="11"/>
      <c r="E16" s="12" t="s">
        <v>20</v>
      </c>
      <c r="F16" s="11"/>
      <c r="G16" s="11"/>
      <c r="H16" s="11"/>
    </row>
    <row r="17" spans="1:8" ht="15">
      <c r="A17" s="12" t="s">
        <v>21</v>
      </c>
      <c r="B17" s="11"/>
      <c r="C17" s="11"/>
      <c r="D17" s="11"/>
      <c r="E17" s="12" t="s">
        <v>22</v>
      </c>
      <c r="F17" s="11"/>
      <c r="G17" s="11"/>
      <c r="H17" s="11"/>
    </row>
    <row r="18" spans="1:8" ht="15">
      <c r="A18" s="7" t="s">
        <v>6</v>
      </c>
      <c r="B18" s="7"/>
      <c r="C18" s="7"/>
      <c r="D18" s="7"/>
      <c r="E18" s="7"/>
      <c r="F18" s="7"/>
      <c r="G18" s="7"/>
      <c r="H18" s="7"/>
    </row>
    <row r="19" spans="1:8" ht="38.25" customHeight="1">
      <c r="A19" s="13" t="s">
        <v>23</v>
      </c>
      <c r="B19" s="13"/>
      <c r="C19" s="13"/>
      <c r="D19" s="13"/>
      <c r="E19" s="13"/>
      <c r="F19" s="13"/>
      <c r="G19" s="13"/>
      <c r="H19" s="13"/>
    </row>
    <row r="20" spans="1:8" ht="15">
      <c r="A20" s="7"/>
      <c r="B20" s="7"/>
      <c r="C20" s="7"/>
      <c r="D20" s="7"/>
      <c r="E20" s="7"/>
      <c r="F20" s="7"/>
      <c r="G20" s="7"/>
      <c r="H20" s="7"/>
    </row>
    <row r="21" spans="1:8" ht="15">
      <c r="A21" s="5" t="s">
        <v>24</v>
      </c>
      <c r="B21" s="5"/>
      <c r="C21" s="5"/>
      <c r="D21" s="5"/>
      <c r="E21" s="5"/>
      <c r="F21" s="5"/>
      <c r="G21" s="5"/>
      <c r="H21" s="5"/>
    </row>
    <row r="22" spans="1:8" ht="15">
      <c r="A22" s="7"/>
      <c r="B22" s="7"/>
      <c r="C22" s="7"/>
      <c r="D22" s="7"/>
      <c r="E22" s="7"/>
      <c r="F22" s="7"/>
      <c r="G22" s="7"/>
      <c r="H22" s="7"/>
    </row>
    <row r="23" spans="1:8" ht="15">
      <c r="A23" s="5" t="s">
        <v>25</v>
      </c>
      <c r="B23" s="5"/>
      <c r="C23" s="5"/>
      <c r="D23" s="5"/>
      <c r="E23" s="5"/>
      <c r="F23" s="5"/>
      <c r="G23" s="5"/>
      <c r="H23" s="5"/>
    </row>
    <row r="24" spans="1:8" ht="15">
      <c r="A24" s="9"/>
      <c r="B24" s="9"/>
      <c r="C24" s="9"/>
      <c r="D24" s="9"/>
      <c r="E24" s="9"/>
      <c r="F24" s="9"/>
      <c r="G24" s="9"/>
      <c r="H24" s="9"/>
    </row>
    <row r="25" spans="1:8" ht="15">
      <c r="A25" s="12" t="s">
        <v>26</v>
      </c>
      <c r="B25" s="12" t="s">
        <v>27</v>
      </c>
      <c r="C25" s="12" t="s">
        <v>28</v>
      </c>
      <c r="D25" s="12" t="s">
        <v>29</v>
      </c>
      <c r="E25" s="12" t="s">
        <v>30</v>
      </c>
      <c r="F25" s="12" t="s">
        <v>31</v>
      </c>
      <c r="G25" s="8" t="s">
        <v>32</v>
      </c>
      <c r="H25" s="7"/>
    </row>
    <row r="26" spans="1:8" ht="15">
      <c r="A26" s="7"/>
      <c r="B26" s="7"/>
      <c r="C26" s="7"/>
      <c r="D26" s="7"/>
      <c r="E26" s="7"/>
      <c r="F26" s="7"/>
      <c r="G26" s="7"/>
      <c r="H26" s="7"/>
    </row>
    <row r="27" spans="1:15" ht="15">
      <c r="A27" s="14">
        <v>1</v>
      </c>
      <c r="B27" s="14">
        <v>45</v>
      </c>
      <c r="C27" s="14" t="s">
        <v>33</v>
      </c>
      <c r="D27" s="15">
        <v>0</v>
      </c>
      <c r="E27" s="16">
        <v>0</v>
      </c>
      <c r="F27" s="16">
        <v>0</v>
      </c>
      <c r="G27" s="17">
        <f>((D27-E27+F27)*(B27))</f>
        <v>0</v>
      </c>
      <c r="H27" s="18"/>
      <c r="I27" s="2">
        <f>((D27*B27))</f>
        <v>0</v>
      </c>
      <c r="J27" s="2">
        <f>((E27*B27))</f>
        <v>0</v>
      </c>
      <c r="K27" s="2">
        <f>((F27*B27))</f>
        <v>0</v>
      </c>
      <c r="O27" s="1" t="s">
        <v>34</v>
      </c>
    </row>
    <row r="28" spans="1:20" ht="84" customHeight="1">
      <c r="A28" s="19" t="s">
        <v>35</v>
      </c>
      <c r="B28" s="19"/>
      <c r="C28" s="19"/>
      <c r="D28" s="19"/>
      <c r="E28" s="19"/>
      <c r="F28" s="19"/>
      <c r="G28" s="19"/>
      <c r="H28" s="19"/>
      <c r="T28" s="3" t="s">
        <v>34</v>
      </c>
    </row>
    <row r="29" spans="1:20" ht="15">
      <c r="A29" s="20" t="s">
        <v>37</v>
      </c>
      <c r="B29" s="20"/>
      <c r="C29" s="21"/>
      <c r="D29" s="21"/>
      <c r="E29" s="21"/>
      <c r="F29" s="21"/>
      <c r="G29" s="21"/>
      <c r="H29" s="18"/>
      <c r="T29" s="3" t="s">
        <v>36</v>
      </c>
    </row>
    <row r="30" spans="1:15" ht="15">
      <c r="A30" s="22">
        <v>2</v>
      </c>
      <c r="B30" s="22">
        <v>300</v>
      </c>
      <c r="C30" s="22" t="s">
        <v>33</v>
      </c>
      <c r="D30" s="23">
        <v>0</v>
      </c>
      <c r="E30" s="24">
        <v>0</v>
      </c>
      <c r="F30" s="24">
        <v>0</v>
      </c>
      <c r="G30" s="25">
        <f>((D30-E30+F30)*(B30))</f>
        <v>0</v>
      </c>
      <c r="H30" s="26"/>
      <c r="I30" s="2">
        <f>((D30*B30))</f>
        <v>0</v>
      </c>
      <c r="J30" s="2">
        <f>((E30*B30))</f>
        <v>0</v>
      </c>
      <c r="K30" s="2">
        <f>((F30*B30))</f>
        <v>0</v>
      </c>
      <c r="O30" s="1" t="s">
        <v>38</v>
      </c>
    </row>
    <row r="31" spans="1:20" ht="60" customHeight="1">
      <c r="A31" s="27" t="s">
        <v>39</v>
      </c>
      <c r="B31" s="27"/>
      <c r="C31" s="27"/>
      <c r="D31" s="27"/>
      <c r="E31" s="27"/>
      <c r="F31" s="27"/>
      <c r="G31" s="27"/>
      <c r="H31" s="27"/>
      <c r="T31" s="3" t="s">
        <v>38</v>
      </c>
    </row>
    <row r="32" spans="1:20" ht="15">
      <c r="A32" s="28" t="s">
        <v>37</v>
      </c>
      <c r="B32" s="28"/>
      <c r="C32" s="11"/>
      <c r="D32" s="11"/>
      <c r="E32" s="11"/>
      <c r="F32" s="11"/>
      <c r="G32" s="11"/>
      <c r="H32" s="26"/>
      <c r="T32" s="3" t="s">
        <v>36</v>
      </c>
    </row>
    <row r="33" spans="1:15" ht="15">
      <c r="A33" s="14">
        <v>3</v>
      </c>
      <c r="B33" s="14">
        <v>300</v>
      </c>
      <c r="C33" s="14" t="s">
        <v>40</v>
      </c>
      <c r="D33" s="15">
        <v>0</v>
      </c>
      <c r="E33" s="16">
        <v>0</v>
      </c>
      <c r="F33" s="16">
        <v>0</v>
      </c>
      <c r="G33" s="17">
        <f>((D33-E33+F33)*(B33))</f>
        <v>0</v>
      </c>
      <c r="H33" s="18"/>
      <c r="I33" s="2">
        <f>((D33*B33))</f>
        <v>0</v>
      </c>
      <c r="J33" s="2">
        <f>((E33*B33))</f>
        <v>0</v>
      </c>
      <c r="K33" s="2">
        <f>((F33*B33))</f>
        <v>0</v>
      </c>
      <c r="O33" s="1" t="s">
        <v>41</v>
      </c>
    </row>
    <row r="34" spans="1:20" ht="72" customHeight="1">
      <c r="A34" s="19" t="s">
        <v>42</v>
      </c>
      <c r="B34" s="19"/>
      <c r="C34" s="19"/>
      <c r="D34" s="19"/>
      <c r="E34" s="19"/>
      <c r="F34" s="19"/>
      <c r="G34" s="19"/>
      <c r="H34" s="19"/>
      <c r="T34" s="3" t="s">
        <v>41</v>
      </c>
    </row>
    <row r="35" spans="1:20" ht="15">
      <c r="A35" s="20" t="s">
        <v>37</v>
      </c>
      <c r="B35" s="20"/>
      <c r="C35" s="21"/>
      <c r="D35" s="21"/>
      <c r="E35" s="21"/>
      <c r="F35" s="21"/>
      <c r="G35" s="21"/>
      <c r="H35" s="18"/>
      <c r="T35" s="3" t="s">
        <v>36</v>
      </c>
    </row>
    <row r="36" spans="1:15" ht="15">
      <c r="A36" s="22">
        <v>4</v>
      </c>
      <c r="B36" s="22">
        <v>150</v>
      </c>
      <c r="C36" s="22" t="s">
        <v>43</v>
      </c>
      <c r="D36" s="23">
        <v>0</v>
      </c>
      <c r="E36" s="24">
        <v>0</v>
      </c>
      <c r="F36" s="24">
        <v>0</v>
      </c>
      <c r="G36" s="25">
        <f>((D36-E36+F36)*(B36))</f>
        <v>0</v>
      </c>
      <c r="H36" s="26"/>
      <c r="I36" s="2">
        <f>((D36*B36))</f>
        <v>0</v>
      </c>
      <c r="J36" s="2">
        <f>((E36*B36))</f>
        <v>0</v>
      </c>
      <c r="K36" s="2">
        <f>((F36*B36))</f>
        <v>0</v>
      </c>
      <c r="O36" s="1" t="s">
        <v>44</v>
      </c>
    </row>
    <row r="37" spans="1:20" ht="36" customHeight="1">
      <c r="A37" s="27" t="s">
        <v>45</v>
      </c>
      <c r="B37" s="27"/>
      <c r="C37" s="27"/>
      <c r="D37" s="27"/>
      <c r="E37" s="27"/>
      <c r="F37" s="27"/>
      <c r="G37" s="27"/>
      <c r="H37" s="27"/>
      <c r="T37" s="3" t="s">
        <v>44</v>
      </c>
    </row>
    <row r="38" spans="1:20" ht="15">
      <c r="A38" s="28" t="s">
        <v>37</v>
      </c>
      <c r="B38" s="28"/>
      <c r="C38" s="11"/>
      <c r="D38" s="11"/>
      <c r="E38" s="11"/>
      <c r="F38" s="11"/>
      <c r="G38" s="11"/>
      <c r="H38" s="26"/>
      <c r="T38" s="3" t="s">
        <v>36</v>
      </c>
    </row>
    <row r="39" spans="1:15" ht="15">
      <c r="A39" s="14">
        <v>5</v>
      </c>
      <c r="B39" s="14">
        <v>50</v>
      </c>
      <c r="C39" s="14" t="s">
        <v>46</v>
      </c>
      <c r="D39" s="15">
        <v>0</v>
      </c>
      <c r="E39" s="16">
        <v>0</v>
      </c>
      <c r="F39" s="16">
        <v>0</v>
      </c>
      <c r="G39" s="17">
        <f>((D39-E39+F39)*(B39))</f>
        <v>0</v>
      </c>
      <c r="H39" s="18"/>
      <c r="I39" s="2">
        <f>((D39*B39))</f>
        <v>0</v>
      </c>
      <c r="J39" s="2">
        <f>((E39*B39))</f>
        <v>0</v>
      </c>
      <c r="K39" s="2">
        <f>((F39*B39))</f>
        <v>0</v>
      </c>
      <c r="O39" s="1" t="s">
        <v>47</v>
      </c>
    </row>
    <row r="40" spans="1:20" ht="60" customHeight="1">
      <c r="A40" s="19" t="s">
        <v>48</v>
      </c>
      <c r="B40" s="19"/>
      <c r="C40" s="19"/>
      <c r="D40" s="19"/>
      <c r="E40" s="19"/>
      <c r="F40" s="19"/>
      <c r="G40" s="19"/>
      <c r="H40" s="19"/>
      <c r="T40" s="3" t="s">
        <v>47</v>
      </c>
    </row>
    <row r="41" spans="1:20" ht="15">
      <c r="A41" s="20" t="s">
        <v>37</v>
      </c>
      <c r="B41" s="20"/>
      <c r="C41" s="21"/>
      <c r="D41" s="21"/>
      <c r="E41" s="21"/>
      <c r="F41" s="21"/>
      <c r="G41" s="21"/>
      <c r="H41" s="18"/>
      <c r="T41" s="3" t="s">
        <v>36</v>
      </c>
    </row>
    <row r="42" spans="1:15" ht="15">
      <c r="A42" s="22">
        <v>6</v>
      </c>
      <c r="B42" s="22">
        <v>600</v>
      </c>
      <c r="C42" s="22" t="s">
        <v>40</v>
      </c>
      <c r="D42" s="23">
        <v>0</v>
      </c>
      <c r="E42" s="24">
        <v>0</v>
      </c>
      <c r="F42" s="24">
        <v>0</v>
      </c>
      <c r="G42" s="25">
        <f>((D42-E42+F42)*(B42))</f>
        <v>0</v>
      </c>
      <c r="H42" s="26"/>
      <c r="I42" s="2">
        <f>((D42*B42))</f>
        <v>0</v>
      </c>
      <c r="J42" s="2">
        <f>((E42*B42))</f>
        <v>0</v>
      </c>
      <c r="K42" s="2">
        <f>((F42*B42))</f>
        <v>0</v>
      </c>
      <c r="O42" s="1" t="s">
        <v>49</v>
      </c>
    </row>
    <row r="43" spans="1:20" ht="84" customHeight="1">
      <c r="A43" s="27" t="s">
        <v>50</v>
      </c>
      <c r="B43" s="27"/>
      <c r="C43" s="27"/>
      <c r="D43" s="27"/>
      <c r="E43" s="27"/>
      <c r="F43" s="27"/>
      <c r="G43" s="27"/>
      <c r="H43" s="27"/>
      <c r="T43" s="3" t="s">
        <v>49</v>
      </c>
    </row>
    <row r="44" spans="1:20" ht="15">
      <c r="A44" s="28" t="s">
        <v>37</v>
      </c>
      <c r="B44" s="28"/>
      <c r="C44" s="11"/>
      <c r="D44" s="11"/>
      <c r="E44" s="11"/>
      <c r="F44" s="11"/>
      <c r="G44" s="11"/>
      <c r="H44" s="26"/>
      <c r="T44" s="3" t="s">
        <v>36</v>
      </c>
    </row>
    <row r="45" spans="1:15" ht="15">
      <c r="A45" s="14">
        <v>7</v>
      </c>
      <c r="B45" s="14">
        <v>7000</v>
      </c>
      <c r="C45" s="14" t="s">
        <v>33</v>
      </c>
      <c r="D45" s="15">
        <v>0</v>
      </c>
      <c r="E45" s="16">
        <v>0</v>
      </c>
      <c r="F45" s="16">
        <v>0</v>
      </c>
      <c r="G45" s="17">
        <f>((D45-E45+F45)*(B45))</f>
        <v>0</v>
      </c>
      <c r="H45" s="18"/>
      <c r="I45" s="2">
        <f>((D45*B45))</f>
        <v>0</v>
      </c>
      <c r="J45" s="2">
        <f>((E45*B45))</f>
        <v>0</v>
      </c>
      <c r="K45" s="2">
        <f>((F45*B45))</f>
        <v>0</v>
      </c>
      <c r="O45" s="1" t="s">
        <v>51</v>
      </c>
    </row>
    <row r="46" spans="1:20" ht="84" customHeight="1">
      <c r="A46" s="19" t="s">
        <v>52</v>
      </c>
      <c r="B46" s="19"/>
      <c r="C46" s="19"/>
      <c r="D46" s="19"/>
      <c r="E46" s="19"/>
      <c r="F46" s="19"/>
      <c r="G46" s="19"/>
      <c r="H46" s="19"/>
      <c r="T46" s="3" t="s">
        <v>51</v>
      </c>
    </row>
    <row r="47" spans="1:20" ht="15">
      <c r="A47" s="20" t="s">
        <v>37</v>
      </c>
      <c r="B47" s="20"/>
      <c r="C47" s="21"/>
      <c r="D47" s="21"/>
      <c r="E47" s="21"/>
      <c r="F47" s="21"/>
      <c r="G47" s="21"/>
      <c r="H47" s="18"/>
      <c r="T47" s="3" t="s">
        <v>36</v>
      </c>
    </row>
    <row r="48" spans="1:15" ht="15">
      <c r="A48" s="22">
        <v>8</v>
      </c>
      <c r="B48" s="22">
        <v>7000</v>
      </c>
      <c r="C48" s="22" t="s">
        <v>33</v>
      </c>
      <c r="D48" s="23">
        <v>0</v>
      </c>
      <c r="E48" s="24">
        <v>0</v>
      </c>
      <c r="F48" s="24">
        <v>0</v>
      </c>
      <c r="G48" s="25">
        <f>((D48-E48+F48)*(B48))</f>
        <v>0</v>
      </c>
      <c r="H48" s="26"/>
      <c r="I48" s="2">
        <f>((D48*B48))</f>
        <v>0</v>
      </c>
      <c r="J48" s="2">
        <f>((E48*B48))</f>
        <v>0</v>
      </c>
      <c r="K48" s="2">
        <f>((F48*B48))</f>
        <v>0</v>
      </c>
      <c r="O48" s="1" t="s">
        <v>53</v>
      </c>
    </row>
    <row r="49" spans="1:20" ht="84" customHeight="1">
      <c r="A49" s="27" t="s">
        <v>54</v>
      </c>
      <c r="B49" s="27"/>
      <c r="C49" s="27"/>
      <c r="D49" s="27"/>
      <c r="E49" s="27"/>
      <c r="F49" s="27"/>
      <c r="G49" s="27"/>
      <c r="H49" s="27"/>
      <c r="T49" s="3" t="s">
        <v>53</v>
      </c>
    </row>
    <row r="50" spans="1:20" ht="15">
      <c r="A50" s="28" t="s">
        <v>37</v>
      </c>
      <c r="B50" s="28"/>
      <c r="C50" s="11"/>
      <c r="D50" s="11"/>
      <c r="E50" s="11"/>
      <c r="F50" s="11"/>
      <c r="G50" s="11"/>
      <c r="H50" s="26"/>
      <c r="T50" s="3" t="s">
        <v>36</v>
      </c>
    </row>
    <row r="51" spans="1:15" ht="15">
      <c r="A51" s="14">
        <v>9</v>
      </c>
      <c r="B51" s="14">
        <v>6000</v>
      </c>
      <c r="C51" s="14" t="s">
        <v>33</v>
      </c>
      <c r="D51" s="15">
        <v>0</v>
      </c>
      <c r="E51" s="16">
        <v>0</v>
      </c>
      <c r="F51" s="16">
        <v>0</v>
      </c>
      <c r="G51" s="17">
        <f>((D51-E51+F51)*(B51))</f>
        <v>0</v>
      </c>
      <c r="H51" s="18"/>
      <c r="I51" s="2">
        <f>((D51*B51))</f>
        <v>0</v>
      </c>
      <c r="J51" s="2">
        <f>((E51*B51))</f>
        <v>0</v>
      </c>
      <c r="K51" s="2">
        <f>((F51*B51))</f>
        <v>0</v>
      </c>
      <c r="O51" s="1" t="s">
        <v>55</v>
      </c>
    </row>
    <row r="52" spans="1:20" ht="84" customHeight="1">
      <c r="A52" s="19" t="s">
        <v>56</v>
      </c>
      <c r="B52" s="19"/>
      <c r="C52" s="19"/>
      <c r="D52" s="19"/>
      <c r="E52" s="19"/>
      <c r="F52" s="19"/>
      <c r="G52" s="19"/>
      <c r="H52" s="19"/>
      <c r="T52" s="3" t="s">
        <v>55</v>
      </c>
    </row>
    <row r="53" spans="1:20" ht="15">
      <c r="A53" s="20" t="s">
        <v>37</v>
      </c>
      <c r="B53" s="20"/>
      <c r="C53" s="21"/>
      <c r="D53" s="21"/>
      <c r="E53" s="21"/>
      <c r="F53" s="21"/>
      <c r="G53" s="21"/>
      <c r="H53" s="18"/>
      <c r="T53" s="3" t="s">
        <v>36</v>
      </c>
    </row>
    <row r="54" spans="1:15" ht="15">
      <c r="A54" s="22">
        <v>10</v>
      </c>
      <c r="B54" s="22">
        <v>8000</v>
      </c>
      <c r="C54" s="22" t="s">
        <v>33</v>
      </c>
      <c r="D54" s="23">
        <v>0</v>
      </c>
      <c r="E54" s="24">
        <v>0</v>
      </c>
      <c r="F54" s="24">
        <v>0</v>
      </c>
      <c r="G54" s="25">
        <f>((D54-E54+F54)*(B54))</f>
        <v>0</v>
      </c>
      <c r="H54" s="26"/>
      <c r="I54" s="2">
        <f>((D54*B54))</f>
        <v>0</v>
      </c>
      <c r="J54" s="2">
        <f>((E54*B54))</f>
        <v>0</v>
      </c>
      <c r="K54" s="2">
        <f>((F54*B54))</f>
        <v>0</v>
      </c>
      <c r="O54" s="1" t="s">
        <v>57</v>
      </c>
    </row>
    <row r="55" spans="1:20" ht="84" customHeight="1">
      <c r="A55" s="27" t="s">
        <v>58</v>
      </c>
      <c r="B55" s="27"/>
      <c r="C55" s="27"/>
      <c r="D55" s="27"/>
      <c r="E55" s="27"/>
      <c r="F55" s="27"/>
      <c r="G55" s="27"/>
      <c r="H55" s="27"/>
      <c r="T55" s="3" t="s">
        <v>57</v>
      </c>
    </row>
    <row r="56" spans="1:20" ht="15">
      <c r="A56" s="28" t="s">
        <v>37</v>
      </c>
      <c r="B56" s="28"/>
      <c r="C56" s="11"/>
      <c r="D56" s="11"/>
      <c r="E56" s="11"/>
      <c r="F56" s="11"/>
      <c r="G56" s="11"/>
      <c r="H56" s="26"/>
      <c r="T56" s="3" t="s">
        <v>36</v>
      </c>
    </row>
    <row r="57" spans="1:15" ht="15">
      <c r="A57" s="14">
        <v>11</v>
      </c>
      <c r="B57" s="14">
        <v>3000</v>
      </c>
      <c r="C57" s="14" t="s">
        <v>33</v>
      </c>
      <c r="D57" s="15">
        <v>0</v>
      </c>
      <c r="E57" s="16">
        <v>0</v>
      </c>
      <c r="F57" s="16">
        <v>0</v>
      </c>
      <c r="G57" s="17">
        <f>((D57-E57+F57)*(B57))</f>
        <v>0</v>
      </c>
      <c r="H57" s="18"/>
      <c r="I57" s="2">
        <f>((D57*B57))</f>
        <v>0</v>
      </c>
      <c r="J57" s="2">
        <f>((E57*B57))</f>
        <v>0</v>
      </c>
      <c r="K57" s="2">
        <f>((F57*B57))</f>
        <v>0</v>
      </c>
      <c r="O57" s="1" t="s">
        <v>59</v>
      </c>
    </row>
    <row r="58" spans="1:20" ht="96" customHeight="1">
      <c r="A58" s="19" t="s">
        <v>60</v>
      </c>
      <c r="B58" s="19"/>
      <c r="C58" s="19"/>
      <c r="D58" s="19"/>
      <c r="E58" s="19"/>
      <c r="F58" s="19"/>
      <c r="G58" s="19"/>
      <c r="H58" s="19"/>
      <c r="T58" s="3" t="s">
        <v>59</v>
      </c>
    </row>
    <row r="59" spans="1:20" ht="15">
      <c r="A59" s="20" t="s">
        <v>37</v>
      </c>
      <c r="B59" s="20"/>
      <c r="C59" s="21"/>
      <c r="D59" s="21"/>
      <c r="E59" s="21"/>
      <c r="F59" s="21"/>
      <c r="G59" s="21"/>
      <c r="H59" s="18"/>
      <c r="T59" s="3" t="s">
        <v>36</v>
      </c>
    </row>
    <row r="60" spans="1:15" ht="15">
      <c r="A60" s="22">
        <v>12</v>
      </c>
      <c r="B60" s="22">
        <v>50</v>
      </c>
      <c r="C60" s="22" t="s">
        <v>61</v>
      </c>
      <c r="D60" s="23">
        <v>0</v>
      </c>
      <c r="E60" s="24">
        <v>0</v>
      </c>
      <c r="F60" s="24">
        <v>0</v>
      </c>
      <c r="G60" s="25">
        <f>((D60-E60+F60)*(B60))</f>
        <v>0</v>
      </c>
      <c r="H60" s="26"/>
      <c r="I60" s="2">
        <f>((D60*B60))</f>
        <v>0</v>
      </c>
      <c r="J60" s="2">
        <f>((E60*B60))</f>
        <v>0</v>
      </c>
      <c r="K60" s="2">
        <f>((F60*B60))</f>
        <v>0</v>
      </c>
      <c r="O60" s="1" t="s">
        <v>62</v>
      </c>
    </row>
    <row r="61" spans="1:20" ht="24" customHeight="1">
      <c r="A61" s="27" t="s">
        <v>63</v>
      </c>
      <c r="B61" s="27"/>
      <c r="C61" s="27"/>
      <c r="D61" s="27"/>
      <c r="E61" s="27"/>
      <c r="F61" s="27"/>
      <c r="G61" s="27"/>
      <c r="H61" s="27"/>
      <c r="T61" s="3" t="s">
        <v>62</v>
      </c>
    </row>
    <row r="62" spans="1:20" ht="15">
      <c r="A62" s="28" t="s">
        <v>37</v>
      </c>
      <c r="B62" s="28"/>
      <c r="C62" s="11"/>
      <c r="D62" s="11"/>
      <c r="E62" s="11"/>
      <c r="F62" s="11"/>
      <c r="G62" s="11"/>
      <c r="H62" s="26"/>
      <c r="T62" s="3" t="s">
        <v>36</v>
      </c>
    </row>
    <row r="63" spans="1:15" ht="15">
      <c r="A63" s="14">
        <v>13</v>
      </c>
      <c r="B63" s="14">
        <v>50</v>
      </c>
      <c r="C63" s="14" t="s">
        <v>61</v>
      </c>
      <c r="D63" s="15">
        <v>0</v>
      </c>
      <c r="E63" s="16">
        <v>0</v>
      </c>
      <c r="F63" s="16">
        <v>0</v>
      </c>
      <c r="G63" s="17">
        <f>((D63-E63+F63)*(B63))</f>
        <v>0</v>
      </c>
      <c r="H63" s="18"/>
      <c r="I63" s="2">
        <f>((D63*B63))</f>
        <v>0</v>
      </c>
      <c r="J63" s="2">
        <f>((E63*B63))</f>
        <v>0</v>
      </c>
      <c r="K63" s="2">
        <f>((F63*B63))</f>
        <v>0</v>
      </c>
      <c r="O63" s="1" t="s">
        <v>64</v>
      </c>
    </row>
    <row r="64" spans="1:20" ht="24" customHeight="1">
      <c r="A64" s="19" t="s">
        <v>65</v>
      </c>
      <c r="B64" s="19"/>
      <c r="C64" s="19"/>
      <c r="D64" s="19"/>
      <c r="E64" s="19"/>
      <c r="F64" s="19"/>
      <c r="G64" s="19"/>
      <c r="H64" s="19"/>
      <c r="T64" s="3" t="s">
        <v>64</v>
      </c>
    </row>
    <row r="65" spans="1:20" ht="15">
      <c r="A65" s="20" t="s">
        <v>37</v>
      </c>
      <c r="B65" s="20"/>
      <c r="C65" s="21"/>
      <c r="D65" s="21"/>
      <c r="E65" s="21"/>
      <c r="F65" s="21"/>
      <c r="G65" s="21"/>
      <c r="H65" s="18"/>
      <c r="T65" s="3" t="s">
        <v>36</v>
      </c>
    </row>
    <row r="66" spans="1:15" ht="15">
      <c r="A66" s="22">
        <v>14</v>
      </c>
      <c r="B66" s="22">
        <v>270</v>
      </c>
      <c r="C66" s="22" t="s">
        <v>40</v>
      </c>
      <c r="D66" s="23">
        <v>0</v>
      </c>
      <c r="E66" s="24">
        <v>0</v>
      </c>
      <c r="F66" s="24">
        <v>0</v>
      </c>
      <c r="G66" s="25">
        <f>((D66-E66+F66)*(B66))</f>
        <v>0</v>
      </c>
      <c r="H66" s="26"/>
      <c r="I66" s="2">
        <f>((D66*B66))</f>
        <v>0</v>
      </c>
      <c r="J66" s="2">
        <f>((E66*B66))</f>
        <v>0</v>
      </c>
      <c r="K66" s="2">
        <f>((F66*B66))</f>
        <v>0</v>
      </c>
      <c r="O66" s="1" t="s">
        <v>66</v>
      </c>
    </row>
    <row r="67" spans="1:20" ht="96" customHeight="1">
      <c r="A67" s="27" t="s">
        <v>67</v>
      </c>
      <c r="B67" s="27"/>
      <c r="C67" s="27"/>
      <c r="D67" s="27"/>
      <c r="E67" s="27"/>
      <c r="F67" s="27"/>
      <c r="G67" s="27"/>
      <c r="H67" s="27"/>
      <c r="T67" s="3" t="s">
        <v>66</v>
      </c>
    </row>
    <row r="68" spans="1:20" ht="15">
      <c r="A68" s="28" t="s">
        <v>37</v>
      </c>
      <c r="B68" s="28"/>
      <c r="C68" s="11"/>
      <c r="D68" s="11"/>
      <c r="E68" s="11"/>
      <c r="F68" s="11"/>
      <c r="G68" s="11"/>
      <c r="H68" s="26"/>
      <c r="T68" s="3" t="s">
        <v>36</v>
      </c>
    </row>
    <row r="69" spans="1:15" ht="15">
      <c r="A69" s="14">
        <v>15</v>
      </c>
      <c r="B69" s="14">
        <v>240</v>
      </c>
      <c r="C69" s="14" t="s">
        <v>33</v>
      </c>
      <c r="D69" s="15">
        <v>0</v>
      </c>
      <c r="E69" s="16">
        <v>0</v>
      </c>
      <c r="F69" s="16">
        <v>0</v>
      </c>
      <c r="G69" s="17">
        <f>((D69-E69+F69)*(B69))</f>
        <v>0</v>
      </c>
      <c r="H69" s="18"/>
      <c r="I69" s="2">
        <f>((D69*B69))</f>
        <v>0</v>
      </c>
      <c r="J69" s="2">
        <f>((E69*B69))</f>
        <v>0</v>
      </c>
      <c r="K69" s="2">
        <f>((F69*B69))</f>
        <v>0</v>
      </c>
      <c r="O69" s="1" t="s">
        <v>68</v>
      </c>
    </row>
    <row r="70" spans="1:20" ht="108" customHeight="1">
      <c r="A70" s="19" t="s">
        <v>69</v>
      </c>
      <c r="B70" s="19"/>
      <c r="C70" s="19"/>
      <c r="D70" s="19"/>
      <c r="E70" s="19"/>
      <c r="F70" s="19"/>
      <c r="G70" s="19"/>
      <c r="H70" s="19"/>
      <c r="T70" s="3" t="s">
        <v>68</v>
      </c>
    </row>
    <row r="71" spans="1:20" ht="15">
      <c r="A71" s="20" t="s">
        <v>37</v>
      </c>
      <c r="B71" s="20"/>
      <c r="C71" s="21"/>
      <c r="D71" s="21"/>
      <c r="E71" s="21"/>
      <c r="F71" s="21"/>
      <c r="G71" s="21"/>
      <c r="H71" s="18"/>
      <c r="T71" s="3" t="s">
        <v>36</v>
      </c>
    </row>
    <row r="72" spans="1:15" ht="15">
      <c r="A72" s="22">
        <v>16</v>
      </c>
      <c r="B72" s="22">
        <v>50</v>
      </c>
      <c r="C72" s="22" t="s">
        <v>61</v>
      </c>
      <c r="D72" s="23">
        <v>0</v>
      </c>
      <c r="E72" s="24">
        <v>0</v>
      </c>
      <c r="F72" s="24">
        <v>0</v>
      </c>
      <c r="G72" s="25">
        <f>((D72-E72+F72)*(B72))</f>
        <v>0</v>
      </c>
      <c r="H72" s="26"/>
      <c r="I72" s="2">
        <f>((D72*B72))</f>
        <v>0</v>
      </c>
      <c r="J72" s="2">
        <f>((E72*B72))</f>
        <v>0</v>
      </c>
      <c r="K72" s="2">
        <f>((F72*B72))</f>
        <v>0</v>
      </c>
      <c r="O72" s="1" t="s">
        <v>70</v>
      </c>
    </row>
    <row r="73" spans="1:20" ht="72" customHeight="1">
      <c r="A73" s="27" t="s">
        <v>71</v>
      </c>
      <c r="B73" s="27"/>
      <c r="C73" s="27"/>
      <c r="D73" s="27"/>
      <c r="E73" s="27"/>
      <c r="F73" s="27"/>
      <c r="G73" s="27"/>
      <c r="H73" s="27"/>
      <c r="T73" s="3" t="s">
        <v>70</v>
      </c>
    </row>
    <row r="74" spans="1:20" ht="15">
      <c r="A74" s="28" t="s">
        <v>37</v>
      </c>
      <c r="B74" s="28"/>
      <c r="C74" s="11"/>
      <c r="D74" s="11"/>
      <c r="E74" s="11"/>
      <c r="F74" s="11"/>
      <c r="G74" s="11"/>
      <c r="H74" s="26"/>
      <c r="T74" s="3" t="s">
        <v>36</v>
      </c>
    </row>
    <row r="75" spans="1:15" ht="15">
      <c r="A75" s="14">
        <v>17</v>
      </c>
      <c r="B75" s="14">
        <v>40</v>
      </c>
      <c r="C75" s="14" t="s">
        <v>40</v>
      </c>
      <c r="D75" s="15">
        <v>0</v>
      </c>
      <c r="E75" s="16">
        <v>0</v>
      </c>
      <c r="F75" s="16">
        <v>0</v>
      </c>
      <c r="G75" s="17">
        <f>((D75-E75+F75)*(B75))</f>
        <v>0</v>
      </c>
      <c r="H75" s="18"/>
      <c r="I75" s="2">
        <f>((D75*B75))</f>
        <v>0</v>
      </c>
      <c r="J75" s="2">
        <f>((E75*B75))</f>
        <v>0</v>
      </c>
      <c r="K75" s="2">
        <f>((F75*B75))</f>
        <v>0</v>
      </c>
      <c r="O75" s="1" t="s">
        <v>72</v>
      </c>
    </row>
    <row r="76" spans="1:20" ht="60" customHeight="1">
      <c r="A76" s="19" t="s">
        <v>73</v>
      </c>
      <c r="B76" s="19"/>
      <c r="C76" s="19"/>
      <c r="D76" s="19"/>
      <c r="E76" s="19"/>
      <c r="F76" s="19"/>
      <c r="G76" s="19"/>
      <c r="H76" s="19"/>
      <c r="T76" s="3" t="s">
        <v>72</v>
      </c>
    </row>
    <row r="77" spans="1:20" ht="15">
      <c r="A77" s="20" t="s">
        <v>37</v>
      </c>
      <c r="B77" s="20"/>
      <c r="C77" s="21"/>
      <c r="D77" s="21"/>
      <c r="E77" s="21"/>
      <c r="F77" s="21"/>
      <c r="G77" s="21"/>
      <c r="H77" s="18"/>
      <c r="T77" s="3" t="s">
        <v>36</v>
      </c>
    </row>
    <row r="78" spans="1:15" ht="15">
      <c r="A78" s="22">
        <v>18</v>
      </c>
      <c r="B78" s="22">
        <v>20</v>
      </c>
      <c r="C78" s="22" t="s">
        <v>40</v>
      </c>
      <c r="D78" s="23">
        <v>0</v>
      </c>
      <c r="E78" s="24">
        <v>0</v>
      </c>
      <c r="F78" s="24">
        <v>0</v>
      </c>
      <c r="G78" s="25">
        <f>((D78-E78+F78)*(B78))</f>
        <v>0</v>
      </c>
      <c r="H78" s="26"/>
      <c r="I78" s="2">
        <f>((D78*B78))</f>
        <v>0</v>
      </c>
      <c r="J78" s="2">
        <f>((E78*B78))</f>
        <v>0</v>
      </c>
      <c r="K78" s="2">
        <f>((F78*B78))</f>
        <v>0</v>
      </c>
      <c r="O78" s="1" t="s">
        <v>74</v>
      </c>
    </row>
    <row r="79" spans="1:20" ht="60" customHeight="1">
      <c r="A79" s="27" t="s">
        <v>75</v>
      </c>
      <c r="B79" s="27"/>
      <c r="C79" s="27"/>
      <c r="D79" s="27"/>
      <c r="E79" s="27"/>
      <c r="F79" s="27"/>
      <c r="G79" s="27"/>
      <c r="H79" s="27"/>
      <c r="T79" s="3" t="s">
        <v>74</v>
      </c>
    </row>
    <row r="80" spans="1:20" ht="15">
      <c r="A80" s="28" t="s">
        <v>37</v>
      </c>
      <c r="B80" s="28"/>
      <c r="C80" s="11"/>
      <c r="D80" s="11"/>
      <c r="E80" s="11"/>
      <c r="F80" s="11"/>
      <c r="G80" s="11"/>
      <c r="H80" s="26"/>
      <c r="T80" s="3" t="s">
        <v>36</v>
      </c>
    </row>
    <row r="81" spans="1:15" ht="15">
      <c r="A81" s="14">
        <v>19</v>
      </c>
      <c r="B81" s="14">
        <v>20</v>
      </c>
      <c r="C81" s="14" t="s">
        <v>40</v>
      </c>
      <c r="D81" s="15">
        <v>0</v>
      </c>
      <c r="E81" s="16">
        <v>0</v>
      </c>
      <c r="F81" s="16">
        <v>0</v>
      </c>
      <c r="G81" s="17">
        <f>((D81-E81+F81)*(B81))</f>
        <v>0</v>
      </c>
      <c r="H81" s="18"/>
      <c r="I81" s="2">
        <f>((D81*B81))</f>
        <v>0</v>
      </c>
      <c r="J81" s="2">
        <f>((E81*B81))</f>
        <v>0</v>
      </c>
      <c r="K81" s="2">
        <f>((F81*B81))</f>
        <v>0</v>
      </c>
      <c r="O81" s="1" t="s">
        <v>76</v>
      </c>
    </row>
    <row r="82" spans="1:20" ht="60" customHeight="1">
      <c r="A82" s="19" t="s">
        <v>77</v>
      </c>
      <c r="B82" s="19"/>
      <c r="C82" s="19"/>
      <c r="D82" s="19"/>
      <c r="E82" s="19"/>
      <c r="F82" s="19"/>
      <c r="G82" s="19"/>
      <c r="H82" s="19"/>
      <c r="T82" s="3" t="s">
        <v>76</v>
      </c>
    </row>
    <row r="83" spans="1:20" ht="15">
      <c r="A83" s="20" t="s">
        <v>37</v>
      </c>
      <c r="B83" s="20"/>
      <c r="C83" s="21"/>
      <c r="D83" s="21"/>
      <c r="E83" s="21"/>
      <c r="F83" s="21"/>
      <c r="G83" s="21"/>
      <c r="H83" s="18"/>
      <c r="T83" s="3" t="s">
        <v>36</v>
      </c>
    </row>
    <row r="84" spans="1:15" ht="15">
      <c r="A84" s="22">
        <v>20</v>
      </c>
      <c r="B84" s="22">
        <v>20</v>
      </c>
      <c r="C84" s="22" t="s">
        <v>40</v>
      </c>
      <c r="D84" s="23">
        <v>0</v>
      </c>
      <c r="E84" s="24">
        <v>0</v>
      </c>
      <c r="F84" s="24">
        <v>0</v>
      </c>
      <c r="G84" s="25">
        <f>((D84-E84+F84)*(B84))</f>
        <v>0</v>
      </c>
      <c r="H84" s="26"/>
      <c r="I84" s="2">
        <f>((D84*B84))</f>
        <v>0</v>
      </c>
      <c r="J84" s="2">
        <f>((E84*B84))</f>
        <v>0</v>
      </c>
      <c r="K84" s="2">
        <f>((F84*B84))</f>
        <v>0</v>
      </c>
      <c r="O84" s="1" t="s">
        <v>78</v>
      </c>
    </row>
    <row r="85" spans="1:20" ht="60" customHeight="1">
      <c r="A85" s="27" t="s">
        <v>79</v>
      </c>
      <c r="B85" s="27"/>
      <c r="C85" s="27"/>
      <c r="D85" s="27"/>
      <c r="E85" s="27"/>
      <c r="F85" s="27"/>
      <c r="G85" s="27"/>
      <c r="H85" s="27"/>
      <c r="T85" s="3" t="s">
        <v>78</v>
      </c>
    </row>
    <row r="86" spans="1:20" ht="15">
      <c r="A86" s="28" t="s">
        <v>37</v>
      </c>
      <c r="B86" s="28"/>
      <c r="C86" s="11"/>
      <c r="D86" s="11"/>
      <c r="E86" s="11"/>
      <c r="F86" s="11"/>
      <c r="G86" s="11"/>
      <c r="H86" s="26"/>
      <c r="T86" s="3" t="s">
        <v>36</v>
      </c>
    </row>
    <row r="87" spans="1:15" ht="15">
      <c r="A87" s="14">
        <v>21</v>
      </c>
      <c r="B87" s="14">
        <v>100</v>
      </c>
      <c r="C87" s="14" t="s">
        <v>40</v>
      </c>
      <c r="D87" s="15">
        <v>0</v>
      </c>
      <c r="E87" s="16">
        <v>0</v>
      </c>
      <c r="F87" s="16">
        <v>0</v>
      </c>
      <c r="G87" s="17">
        <f>((D87-E87+F87)*(B87))</f>
        <v>0</v>
      </c>
      <c r="H87" s="18"/>
      <c r="I87" s="2">
        <f>((D87*B87))</f>
        <v>0</v>
      </c>
      <c r="J87" s="2">
        <f>((E87*B87))</f>
        <v>0</v>
      </c>
      <c r="K87" s="2">
        <f>((F87*B87))</f>
        <v>0</v>
      </c>
      <c r="O87" s="1" t="s">
        <v>80</v>
      </c>
    </row>
    <row r="88" spans="1:20" ht="108" customHeight="1">
      <c r="A88" s="19" t="s">
        <v>81</v>
      </c>
      <c r="B88" s="19"/>
      <c r="C88" s="19"/>
      <c r="D88" s="19"/>
      <c r="E88" s="19"/>
      <c r="F88" s="19"/>
      <c r="G88" s="19"/>
      <c r="H88" s="19"/>
      <c r="T88" s="3" t="s">
        <v>80</v>
      </c>
    </row>
    <row r="89" spans="1:20" ht="15">
      <c r="A89" s="20" t="s">
        <v>37</v>
      </c>
      <c r="B89" s="20"/>
      <c r="C89" s="21"/>
      <c r="D89" s="21"/>
      <c r="E89" s="21"/>
      <c r="F89" s="21"/>
      <c r="G89" s="21"/>
      <c r="H89" s="18"/>
      <c r="T89" s="3" t="s">
        <v>36</v>
      </c>
    </row>
    <row r="90" spans="1:15" ht="15">
      <c r="A90" s="22">
        <v>22</v>
      </c>
      <c r="B90" s="22">
        <v>500</v>
      </c>
      <c r="C90" s="22" t="s">
        <v>40</v>
      </c>
      <c r="D90" s="23">
        <v>0</v>
      </c>
      <c r="E90" s="24">
        <v>0</v>
      </c>
      <c r="F90" s="24">
        <v>0</v>
      </c>
      <c r="G90" s="25">
        <f>((D90-E90+F90)*(B90))</f>
        <v>0</v>
      </c>
      <c r="H90" s="26"/>
      <c r="I90" s="2">
        <f>((D90*B90))</f>
        <v>0</v>
      </c>
      <c r="J90" s="2">
        <f>((E90*B90))</f>
        <v>0</v>
      </c>
      <c r="K90" s="2">
        <f>((F90*B90))</f>
        <v>0</v>
      </c>
      <c r="O90" s="1" t="s">
        <v>82</v>
      </c>
    </row>
    <row r="91" spans="1:20" ht="84" customHeight="1">
      <c r="A91" s="27" t="s">
        <v>83</v>
      </c>
      <c r="B91" s="27"/>
      <c r="C91" s="27"/>
      <c r="D91" s="27"/>
      <c r="E91" s="27"/>
      <c r="F91" s="27"/>
      <c r="G91" s="27"/>
      <c r="H91" s="27"/>
      <c r="T91" s="3" t="s">
        <v>82</v>
      </c>
    </row>
    <row r="92" spans="1:20" ht="15">
      <c r="A92" s="28" t="s">
        <v>37</v>
      </c>
      <c r="B92" s="28"/>
      <c r="C92" s="11"/>
      <c r="D92" s="11"/>
      <c r="E92" s="11"/>
      <c r="F92" s="11"/>
      <c r="G92" s="11"/>
      <c r="H92" s="26"/>
      <c r="T92" s="3" t="s">
        <v>36</v>
      </c>
    </row>
    <row r="93" spans="1:15" ht="15">
      <c r="A93" s="14">
        <v>23</v>
      </c>
      <c r="B93" s="14">
        <v>500</v>
      </c>
      <c r="C93" s="14" t="s">
        <v>61</v>
      </c>
      <c r="D93" s="15">
        <v>0</v>
      </c>
      <c r="E93" s="16">
        <v>0</v>
      </c>
      <c r="F93" s="16">
        <v>0</v>
      </c>
      <c r="G93" s="17">
        <f>((D93-E93+F93)*(B93))</f>
        <v>0</v>
      </c>
      <c r="H93" s="18"/>
      <c r="I93" s="2">
        <f>((D93*B93))</f>
        <v>0</v>
      </c>
      <c r="J93" s="2">
        <f>((E93*B93))</f>
        <v>0</v>
      </c>
      <c r="K93" s="2">
        <f>((F93*B93))</f>
        <v>0</v>
      </c>
      <c r="O93" s="1" t="s">
        <v>84</v>
      </c>
    </row>
    <row r="94" spans="1:20" ht="120" customHeight="1">
      <c r="A94" s="19" t="s">
        <v>85</v>
      </c>
      <c r="B94" s="19"/>
      <c r="C94" s="19"/>
      <c r="D94" s="19"/>
      <c r="E94" s="19"/>
      <c r="F94" s="19"/>
      <c r="G94" s="19"/>
      <c r="H94" s="19"/>
      <c r="T94" s="3" t="s">
        <v>84</v>
      </c>
    </row>
    <row r="95" spans="1:20" ht="15">
      <c r="A95" s="20" t="s">
        <v>37</v>
      </c>
      <c r="B95" s="20"/>
      <c r="C95" s="21"/>
      <c r="D95" s="21"/>
      <c r="E95" s="21"/>
      <c r="F95" s="21"/>
      <c r="G95" s="21"/>
      <c r="H95" s="18"/>
      <c r="T95" s="3" t="s">
        <v>36</v>
      </c>
    </row>
    <row r="96" spans="1:15" ht="15">
      <c r="A96" s="22">
        <v>24</v>
      </c>
      <c r="B96" s="22">
        <v>100</v>
      </c>
      <c r="C96" s="22" t="s">
        <v>33</v>
      </c>
      <c r="D96" s="23">
        <v>0</v>
      </c>
      <c r="E96" s="24">
        <v>0</v>
      </c>
      <c r="F96" s="24">
        <v>0</v>
      </c>
      <c r="G96" s="25">
        <f>((D96-E96+F96)*(B96))</f>
        <v>0</v>
      </c>
      <c r="H96" s="26"/>
      <c r="I96" s="2">
        <f>((D96*B96))</f>
        <v>0</v>
      </c>
      <c r="J96" s="2">
        <f>((E96*B96))</f>
        <v>0</v>
      </c>
      <c r="K96" s="2">
        <f>((F96*B96))</f>
        <v>0</v>
      </c>
      <c r="O96" s="1" t="s">
        <v>86</v>
      </c>
    </row>
    <row r="97" spans="1:20" ht="36" customHeight="1">
      <c r="A97" s="27" t="s">
        <v>87</v>
      </c>
      <c r="B97" s="27"/>
      <c r="C97" s="27"/>
      <c r="D97" s="27"/>
      <c r="E97" s="27"/>
      <c r="F97" s="27"/>
      <c r="G97" s="27"/>
      <c r="H97" s="27"/>
      <c r="T97" s="3" t="s">
        <v>86</v>
      </c>
    </row>
    <row r="98" spans="1:20" ht="15">
      <c r="A98" s="28" t="s">
        <v>37</v>
      </c>
      <c r="B98" s="28"/>
      <c r="C98" s="11"/>
      <c r="D98" s="11"/>
      <c r="E98" s="11"/>
      <c r="F98" s="11"/>
      <c r="G98" s="11"/>
      <c r="H98" s="26"/>
      <c r="T98" s="3" t="s">
        <v>36</v>
      </c>
    </row>
    <row r="99" spans="1:15" ht="15">
      <c r="A99" s="14">
        <v>25</v>
      </c>
      <c r="B99" s="14">
        <v>50</v>
      </c>
      <c r="C99" s="14" t="s">
        <v>61</v>
      </c>
      <c r="D99" s="15">
        <v>0</v>
      </c>
      <c r="E99" s="16">
        <v>0</v>
      </c>
      <c r="F99" s="16">
        <v>0</v>
      </c>
      <c r="G99" s="17">
        <f>((D99-E99+F99)*(B99))</f>
        <v>0</v>
      </c>
      <c r="H99" s="18"/>
      <c r="I99" s="2">
        <f>((D99*B99))</f>
        <v>0</v>
      </c>
      <c r="J99" s="2">
        <f>((E99*B99))</f>
        <v>0</v>
      </c>
      <c r="K99" s="2">
        <f>((F99*B99))</f>
        <v>0</v>
      </c>
      <c r="O99" s="1" t="s">
        <v>88</v>
      </c>
    </row>
    <row r="100" spans="1:20" ht="144" customHeight="1">
      <c r="A100" s="19" t="s">
        <v>89</v>
      </c>
      <c r="B100" s="19"/>
      <c r="C100" s="19"/>
      <c r="D100" s="19"/>
      <c r="E100" s="19"/>
      <c r="F100" s="19"/>
      <c r="G100" s="19"/>
      <c r="H100" s="19"/>
      <c r="T100" s="3" t="s">
        <v>88</v>
      </c>
    </row>
    <row r="101" spans="1:20" ht="15">
      <c r="A101" s="20" t="s">
        <v>37</v>
      </c>
      <c r="B101" s="20"/>
      <c r="C101" s="21"/>
      <c r="D101" s="21"/>
      <c r="E101" s="21"/>
      <c r="F101" s="21"/>
      <c r="G101" s="21"/>
      <c r="H101" s="18"/>
      <c r="T101" s="3" t="s">
        <v>36</v>
      </c>
    </row>
    <row r="102" spans="1:15" ht="15">
      <c r="A102" s="22">
        <v>26</v>
      </c>
      <c r="B102" s="22">
        <v>10</v>
      </c>
      <c r="C102" s="22" t="s">
        <v>40</v>
      </c>
      <c r="D102" s="23">
        <v>0</v>
      </c>
      <c r="E102" s="24">
        <v>0</v>
      </c>
      <c r="F102" s="24">
        <v>0</v>
      </c>
      <c r="G102" s="25">
        <f>((D102-E102+F102)*(B102))</f>
        <v>0</v>
      </c>
      <c r="H102" s="26"/>
      <c r="I102" s="2">
        <f>((D102*B102))</f>
        <v>0</v>
      </c>
      <c r="J102" s="2">
        <f>((E102*B102))</f>
        <v>0</v>
      </c>
      <c r="K102" s="2">
        <f>((F102*B102))</f>
        <v>0</v>
      </c>
      <c r="O102" s="1" t="s">
        <v>90</v>
      </c>
    </row>
    <row r="103" spans="1:20" ht="36" customHeight="1">
      <c r="A103" s="27" t="s">
        <v>91</v>
      </c>
      <c r="B103" s="27"/>
      <c r="C103" s="27"/>
      <c r="D103" s="27"/>
      <c r="E103" s="27"/>
      <c r="F103" s="27"/>
      <c r="G103" s="27"/>
      <c r="H103" s="27"/>
      <c r="T103" s="3" t="s">
        <v>90</v>
      </c>
    </row>
    <row r="104" spans="1:20" ht="15">
      <c r="A104" s="28" t="s">
        <v>37</v>
      </c>
      <c r="B104" s="28"/>
      <c r="C104" s="11"/>
      <c r="D104" s="11"/>
      <c r="E104" s="11"/>
      <c r="F104" s="11"/>
      <c r="G104" s="11"/>
      <c r="H104" s="26"/>
      <c r="T104" s="3" t="s">
        <v>36</v>
      </c>
    </row>
    <row r="105" spans="1:15" ht="15">
      <c r="A105" s="14">
        <v>27</v>
      </c>
      <c r="B105" s="14">
        <v>13</v>
      </c>
      <c r="C105" s="14" t="s">
        <v>40</v>
      </c>
      <c r="D105" s="15">
        <v>0</v>
      </c>
      <c r="E105" s="16">
        <v>0</v>
      </c>
      <c r="F105" s="16">
        <v>0</v>
      </c>
      <c r="G105" s="17">
        <f>((D105-E105+F105)*(B105))</f>
        <v>0</v>
      </c>
      <c r="H105" s="18"/>
      <c r="I105" s="2">
        <f>((D105*B105))</f>
        <v>0</v>
      </c>
      <c r="J105" s="2">
        <f>((E105*B105))</f>
        <v>0</v>
      </c>
      <c r="K105" s="2">
        <f>((F105*B105))</f>
        <v>0</v>
      </c>
      <c r="O105" s="1" t="s">
        <v>92</v>
      </c>
    </row>
    <row r="106" spans="1:20" ht="72" customHeight="1">
      <c r="A106" s="19" t="s">
        <v>93</v>
      </c>
      <c r="B106" s="19"/>
      <c r="C106" s="19"/>
      <c r="D106" s="19"/>
      <c r="E106" s="19"/>
      <c r="F106" s="19"/>
      <c r="G106" s="19"/>
      <c r="H106" s="19"/>
      <c r="T106" s="3" t="s">
        <v>92</v>
      </c>
    </row>
    <row r="107" spans="1:20" ht="15">
      <c r="A107" s="20" t="s">
        <v>37</v>
      </c>
      <c r="B107" s="20"/>
      <c r="C107" s="21"/>
      <c r="D107" s="21"/>
      <c r="E107" s="21"/>
      <c r="F107" s="21"/>
      <c r="G107" s="21"/>
      <c r="H107" s="18"/>
      <c r="T107" s="3" t="s">
        <v>36</v>
      </c>
    </row>
    <row r="108" spans="1:15" ht="15">
      <c r="A108" s="22">
        <v>28</v>
      </c>
      <c r="B108" s="22">
        <v>13</v>
      </c>
      <c r="C108" s="22" t="s">
        <v>40</v>
      </c>
      <c r="D108" s="23">
        <v>0</v>
      </c>
      <c r="E108" s="24">
        <v>0</v>
      </c>
      <c r="F108" s="24">
        <v>0</v>
      </c>
      <c r="G108" s="25">
        <f>((D108-E108+F108)*(B108))</f>
        <v>0</v>
      </c>
      <c r="H108" s="26"/>
      <c r="I108" s="2">
        <f>((D108*B108))</f>
        <v>0</v>
      </c>
      <c r="J108" s="2">
        <f>((E108*B108))</f>
        <v>0</v>
      </c>
      <c r="K108" s="2">
        <f>((F108*B108))</f>
        <v>0</v>
      </c>
      <c r="O108" s="1" t="s">
        <v>94</v>
      </c>
    </row>
    <row r="109" spans="1:20" ht="48" customHeight="1">
      <c r="A109" s="27" t="s">
        <v>95</v>
      </c>
      <c r="B109" s="27"/>
      <c r="C109" s="27"/>
      <c r="D109" s="27"/>
      <c r="E109" s="27"/>
      <c r="F109" s="27"/>
      <c r="G109" s="27"/>
      <c r="H109" s="27"/>
      <c r="T109" s="3" t="s">
        <v>94</v>
      </c>
    </row>
    <row r="110" spans="1:20" ht="15">
      <c r="A110" s="28" t="s">
        <v>37</v>
      </c>
      <c r="B110" s="28"/>
      <c r="C110" s="11"/>
      <c r="D110" s="11"/>
      <c r="E110" s="11"/>
      <c r="F110" s="11"/>
      <c r="G110" s="11"/>
      <c r="H110" s="26"/>
      <c r="T110" s="3" t="s">
        <v>36</v>
      </c>
    </row>
    <row r="111" spans="1:15" ht="15">
      <c r="A111" s="14">
        <v>29</v>
      </c>
      <c r="B111" s="14">
        <v>12</v>
      </c>
      <c r="C111" s="14" t="s">
        <v>40</v>
      </c>
      <c r="D111" s="15">
        <v>0</v>
      </c>
      <c r="E111" s="16">
        <v>0</v>
      </c>
      <c r="F111" s="16">
        <v>0</v>
      </c>
      <c r="G111" s="17">
        <f>((D111-E111+F111)*(B111))</f>
        <v>0</v>
      </c>
      <c r="H111" s="18"/>
      <c r="I111" s="2">
        <f>((D111*B111))</f>
        <v>0</v>
      </c>
      <c r="J111" s="2">
        <f>((E111*B111))</f>
        <v>0</v>
      </c>
      <c r="K111" s="2">
        <f>((F111*B111))</f>
        <v>0</v>
      </c>
      <c r="O111" s="1" t="s">
        <v>96</v>
      </c>
    </row>
    <row r="112" spans="1:20" ht="60" customHeight="1">
      <c r="A112" s="19" t="s">
        <v>97</v>
      </c>
      <c r="B112" s="19"/>
      <c r="C112" s="19"/>
      <c r="D112" s="19"/>
      <c r="E112" s="19"/>
      <c r="F112" s="19"/>
      <c r="G112" s="19"/>
      <c r="H112" s="19"/>
      <c r="T112" s="3" t="s">
        <v>96</v>
      </c>
    </row>
    <row r="113" spans="1:20" ht="15">
      <c r="A113" s="20" t="s">
        <v>37</v>
      </c>
      <c r="B113" s="20"/>
      <c r="C113" s="21"/>
      <c r="D113" s="21"/>
      <c r="E113" s="21"/>
      <c r="F113" s="21"/>
      <c r="G113" s="21"/>
      <c r="H113" s="18"/>
      <c r="T113" s="3" t="s">
        <v>36</v>
      </c>
    </row>
    <row r="114" spans="1:15" ht="15">
      <c r="A114" s="22">
        <v>30</v>
      </c>
      <c r="B114" s="22">
        <v>250</v>
      </c>
      <c r="C114" s="22" t="s">
        <v>33</v>
      </c>
      <c r="D114" s="23">
        <v>0</v>
      </c>
      <c r="E114" s="24">
        <v>0</v>
      </c>
      <c r="F114" s="24">
        <v>0</v>
      </c>
      <c r="G114" s="25">
        <f>((D114-E114+F114)*(B114))</f>
        <v>0</v>
      </c>
      <c r="H114" s="26"/>
      <c r="I114" s="2">
        <f>((D114*B114))</f>
        <v>0</v>
      </c>
      <c r="J114" s="2">
        <f>((E114*B114))</f>
        <v>0</v>
      </c>
      <c r="K114" s="2">
        <f>((F114*B114))</f>
        <v>0</v>
      </c>
      <c r="O114" s="1" t="s">
        <v>98</v>
      </c>
    </row>
    <row r="115" spans="1:20" ht="60" customHeight="1">
      <c r="A115" s="27" t="s">
        <v>99</v>
      </c>
      <c r="B115" s="27"/>
      <c r="C115" s="27"/>
      <c r="D115" s="27"/>
      <c r="E115" s="27"/>
      <c r="F115" s="27"/>
      <c r="G115" s="27"/>
      <c r="H115" s="27"/>
      <c r="T115" s="3" t="s">
        <v>98</v>
      </c>
    </row>
    <row r="116" spans="1:20" ht="15">
      <c r="A116" s="28" t="s">
        <v>37</v>
      </c>
      <c r="B116" s="28"/>
      <c r="C116" s="11"/>
      <c r="D116" s="11"/>
      <c r="E116" s="11"/>
      <c r="F116" s="11"/>
      <c r="G116" s="11"/>
      <c r="H116" s="26"/>
      <c r="T116" s="3" t="s">
        <v>36</v>
      </c>
    </row>
    <row r="117" spans="1:15" ht="15">
      <c r="A117" s="14">
        <v>31</v>
      </c>
      <c r="B117" s="14">
        <v>40</v>
      </c>
      <c r="C117" s="14" t="s">
        <v>61</v>
      </c>
      <c r="D117" s="15">
        <v>0</v>
      </c>
      <c r="E117" s="16">
        <v>0</v>
      </c>
      <c r="F117" s="16">
        <v>0</v>
      </c>
      <c r="G117" s="17">
        <f>((D117-E117+F117)*(B117))</f>
        <v>0</v>
      </c>
      <c r="H117" s="18"/>
      <c r="I117" s="2">
        <f>((D117*B117))</f>
        <v>0</v>
      </c>
      <c r="J117" s="2">
        <f>((E117*B117))</f>
        <v>0</v>
      </c>
      <c r="K117" s="2">
        <f>((F117*B117))</f>
        <v>0</v>
      </c>
      <c r="O117" s="1" t="s">
        <v>100</v>
      </c>
    </row>
    <row r="118" spans="1:20" ht="72" customHeight="1">
      <c r="A118" s="19" t="s">
        <v>101</v>
      </c>
      <c r="B118" s="19"/>
      <c r="C118" s="19"/>
      <c r="D118" s="19"/>
      <c r="E118" s="19"/>
      <c r="F118" s="19"/>
      <c r="G118" s="19"/>
      <c r="H118" s="19"/>
      <c r="T118" s="3" t="s">
        <v>100</v>
      </c>
    </row>
    <row r="119" spans="1:20" ht="15">
      <c r="A119" s="20" t="s">
        <v>37</v>
      </c>
      <c r="B119" s="20"/>
      <c r="C119" s="21"/>
      <c r="D119" s="21"/>
      <c r="E119" s="21"/>
      <c r="F119" s="21"/>
      <c r="G119" s="21"/>
      <c r="H119" s="18"/>
      <c r="T119" s="3" t="s">
        <v>36</v>
      </c>
    </row>
    <row r="120" spans="1:15" ht="15">
      <c r="A120" s="22">
        <v>32</v>
      </c>
      <c r="B120" s="22">
        <v>50</v>
      </c>
      <c r="C120" s="22" t="s">
        <v>33</v>
      </c>
      <c r="D120" s="23">
        <v>0</v>
      </c>
      <c r="E120" s="24">
        <v>0</v>
      </c>
      <c r="F120" s="24">
        <v>0</v>
      </c>
      <c r="G120" s="25">
        <f>((D120-E120+F120)*(B120))</f>
        <v>0</v>
      </c>
      <c r="H120" s="26"/>
      <c r="I120" s="2">
        <f>((D120*B120))</f>
        <v>0</v>
      </c>
      <c r="J120" s="2">
        <f>((E120*B120))</f>
        <v>0</v>
      </c>
      <c r="K120" s="2">
        <f>((F120*B120))</f>
        <v>0</v>
      </c>
      <c r="O120" s="1" t="s">
        <v>102</v>
      </c>
    </row>
    <row r="121" spans="1:20" ht="60" customHeight="1">
      <c r="A121" s="27" t="s">
        <v>103</v>
      </c>
      <c r="B121" s="27"/>
      <c r="C121" s="27"/>
      <c r="D121" s="27"/>
      <c r="E121" s="27"/>
      <c r="F121" s="27"/>
      <c r="G121" s="27"/>
      <c r="H121" s="27"/>
      <c r="T121" s="3" t="s">
        <v>102</v>
      </c>
    </row>
    <row r="122" spans="1:20" ht="15">
      <c r="A122" s="28" t="s">
        <v>37</v>
      </c>
      <c r="B122" s="28"/>
      <c r="C122" s="11"/>
      <c r="D122" s="11"/>
      <c r="E122" s="11"/>
      <c r="F122" s="11"/>
      <c r="G122" s="11"/>
      <c r="H122" s="26"/>
      <c r="T122" s="3" t="s">
        <v>36</v>
      </c>
    </row>
    <row r="123" spans="1:15" ht="15">
      <c r="A123" s="14">
        <v>33</v>
      </c>
      <c r="B123" s="14">
        <v>100</v>
      </c>
      <c r="C123" s="14" t="s">
        <v>33</v>
      </c>
      <c r="D123" s="15">
        <v>0</v>
      </c>
      <c r="E123" s="16">
        <v>0</v>
      </c>
      <c r="F123" s="16">
        <v>0</v>
      </c>
      <c r="G123" s="17">
        <f>((D123-E123+F123)*(B123))</f>
        <v>0</v>
      </c>
      <c r="H123" s="18"/>
      <c r="I123" s="2">
        <f>((D123*B123))</f>
        <v>0</v>
      </c>
      <c r="J123" s="2">
        <f>((E123*B123))</f>
        <v>0</v>
      </c>
      <c r="K123" s="2">
        <f>((F123*B123))</f>
        <v>0</v>
      </c>
      <c r="O123" s="1" t="s">
        <v>104</v>
      </c>
    </row>
    <row r="124" spans="1:20" ht="108" customHeight="1">
      <c r="A124" s="19" t="s">
        <v>105</v>
      </c>
      <c r="B124" s="19"/>
      <c r="C124" s="19"/>
      <c r="D124" s="19"/>
      <c r="E124" s="19"/>
      <c r="F124" s="19"/>
      <c r="G124" s="19"/>
      <c r="H124" s="19"/>
      <c r="T124" s="3" t="s">
        <v>104</v>
      </c>
    </row>
    <row r="125" spans="1:20" ht="15">
      <c r="A125" s="20" t="s">
        <v>37</v>
      </c>
      <c r="B125" s="20"/>
      <c r="C125" s="21"/>
      <c r="D125" s="21"/>
      <c r="E125" s="21"/>
      <c r="F125" s="21"/>
      <c r="G125" s="21"/>
      <c r="H125" s="18"/>
      <c r="T125" s="3" t="s">
        <v>36</v>
      </c>
    </row>
    <row r="126" spans="1:15" ht="15">
      <c r="A126" s="22">
        <v>34</v>
      </c>
      <c r="B126" s="22">
        <v>100</v>
      </c>
      <c r="C126" s="22" t="s">
        <v>33</v>
      </c>
      <c r="D126" s="23">
        <v>0</v>
      </c>
      <c r="E126" s="24">
        <v>0</v>
      </c>
      <c r="F126" s="24">
        <v>0</v>
      </c>
      <c r="G126" s="25">
        <f>((D126-E126+F126)*(B126))</f>
        <v>0</v>
      </c>
      <c r="H126" s="26"/>
      <c r="I126" s="2">
        <f>((D126*B126))</f>
        <v>0</v>
      </c>
      <c r="J126" s="2">
        <f>((E126*B126))</f>
        <v>0</v>
      </c>
      <c r="K126" s="2">
        <f>((F126*B126))</f>
        <v>0</v>
      </c>
      <c r="O126" s="1" t="s">
        <v>106</v>
      </c>
    </row>
    <row r="127" spans="1:20" ht="96" customHeight="1">
      <c r="A127" s="27" t="s">
        <v>107</v>
      </c>
      <c r="B127" s="27"/>
      <c r="C127" s="27"/>
      <c r="D127" s="27"/>
      <c r="E127" s="27"/>
      <c r="F127" s="27"/>
      <c r="G127" s="27"/>
      <c r="H127" s="27"/>
      <c r="T127" s="3" t="s">
        <v>106</v>
      </c>
    </row>
    <row r="128" spans="1:20" ht="15">
      <c r="A128" s="28" t="s">
        <v>37</v>
      </c>
      <c r="B128" s="28"/>
      <c r="C128" s="11"/>
      <c r="D128" s="11"/>
      <c r="E128" s="11"/>
      <c r="F128" s="11"/>
      <c r="G128" s="11"/>
      <c r="H128" s="26"/>
      <c r="T128" s="3" t="s">
        <v>36</v>
      </c>
    </row>
    <row r="129" spans="1:15" ht="15">
      <c r="A129" s="14">
        <v>35</v>
      </c>
      <c r="B129" s="14">
        <v>40</v>
      </c>
      <c r="C129" s="14" t="s">
        <v>61</v>
      </c>
      <c r="D129" s="15">
        <v>0</v>
      </c>
      <c r="E129" s="16">
        <v>0</v>
      </c>
      <c r="F129" s="16">
        <v>0</v>
      </c>
      <c r="G129" s="17">
        <f>((D129-E129+F129)*(B129))</f>
        <v>0</v>
      </c>
      <c r="H129" s="18"/>
      <c r="I129" s="2">
        <f>((D129*B129))</f>
        <v>0</v>
      </c>
      <c r="J129" s="2">
        <f>((E129*B129))</f>
        <v>0</v>
      </c>
      <c r="K129" s="2">
        <f>((F129*B129))</f>
        <v>0</v>
      </c>
      <c r="O129" s="1" t="s">
        <v>108</v>
      </c>
    </row>
    <row r="130" spans="1:20" ht="72" customHeight="1">
      <c r="A130" s="19" t="s">
        <v>109</v>
      </c>
      <c r="B130" s="19"/>
      <c r="C130" s="19"/>
      <c r="D130" s="19"/>
      <c r="E130" s="19"/>
      <c r="F130" s="19"/>
      <c r="G130" s="19"/>
      <c r="H130" s="19"/>
      <c r="T130" s="3" t="s">
        <v>108</v>
      </c>
    </row>
    <row r="131" spans="1:20" ht="15">
      <c r="A131" s="20" t="s">
        <v>37</v>
      </c>
      <c r="B131" s="20"/>
      <c r="C131" s="21"/>
      <c r="D131" s="21"/>
      <c r="E131" s="21"/>
      <c r="F131" s="21"/>
      <c r="G131" s="21"/>
      <c r="H131" s="18"/>
      <c r="T131" s="3" t="s">
        <v>36</v>
      </c>
    </row>
    <row r="132" spans="1:15" ht="15">
      <c r="A132" s="22">
        <v>36</v>
      </c>
      <c r="B132" s="22">
        <v>50</v>
      </c>
      <c r="C132" s="22" t="s">
        <v>33</v>
      </c>
      <c r="D132" s="23">
        <v>0</v>
      </c>
      <c r="E132" s="24">
        <v>0</v>
      </c>
      <c r="F132" s="24">
        <v>0</v>
      </c>
      <c r="G132" s="25">
        <f>((D132-E132+F132)*(B132))</f>
        <v>0</v>
      </c>
      <c r="H132" s="26"/>
      <c r="I132" s="2">
        <f>((D132*B132))</f>
        <v>0</v>
      </c>
      <c r="J132" s="2">
        <f>((E132*B132))</f>
        <v>0</v>
      </c>
      <c r="K132" s="2">
        <f>((F132*B132))</f>
        <v>0</v>
      </c>
      <c r="O132" s="1" t="s">
        <v>110</v>
      </c>
    </row>
    <row r="133" spans="1:20" ht="84" customHeight="1">
      <c r="A133" s="27" t="s">
        <v>111</v>
      </c>
      <c r="B133" s="27"/>
      <c r="C133" s="27"/>
      <c r="D133" s="27"/>
      <c r="E133" s="27"/>
      <c r="F133" s="27"/>
      <c r="G133" s="27"/>
      <c r="H133" s="27"/>
      <c r="T133" s="3" t="s">
        <v>110</v>
      </c>
    </row>
    <row r="134" spans="1:20" ht="15">
      <c r="A134" s="28" t="s">
        <v>37</v>
      </c>
      <c r="B134" s="28"/>
      <c r="C134" s="11"/>
      <c r="D134" s="11"/>
      <c r="E134" s="11"/>
      <c r="F134" s="11"/>
      <c r="G134" s="11"/>
      <c r="H134" s="26"/>
      <c r="T134" s="3" t="s">
        <v>36</v>
      </c>
    </row>
    <row r="135" spans="1:15" ht="15">
      <c r="A135" s="14">
        <v>37</v>
      </c>
      <c r="B135" s="14">
        <v>50</v>
      </c>
      <c r="C135" s="14" t="s">
        <v>33</v>
      </c>
      <c r="D135" s="15">
        <v>0</v>
      </c>
      <c r="E135" s="16">
        <v>0</v>
      </c>
      <c r="F135" s="16">
        <v>0</v>
      </c>
      <c r="G135" s="17">
        <f>((D135-E135+F135)*(B135))</f>
        <v>0</v>
      </c>
      <c r="H135" s="18"/>
      <c r="I135" s="2">
        <f>((D135*B135))</f>
        <v>0</v>
      </c>
      <c r="J135" s="2">
        <f>((E135*B135))</f>
        <v>0</v>
      </c>
      <c r="K135" s="2">
        <f>((F135*B135))</f>
        <v>0</v>
      </c>
      <c r="O135" s="1" t="s">
        <v>112</v>
      </c>
    </row>
    <row r="136" spans="1:20" ht="96" customHeight="1">
      <c r="A136" s="19" t="s">
        <v>113</v>
      </c>
      <c r="B136" s="19"/>
      <c r="C136" s="19"/>
      <c r="D136" s="19"/>
      <c r="E136" s="19"/>
      <c r="F136" s="19"/>
      <c r="G136" s="19"/>
      <c r="H136" s="19"/>
      <c r="T136" s="3" t="s">
        <v>112</v>
      </c>
    </row>
    <row r="137" spans="1:20" ht="15">
      <c r="A137" s="20" t="s">
        <v>37</v>
      </c>
      <c r="B137" s="20"/>
      <c r="C137" s="21"/>
      <c r="D137" s="21"/>
      <c r="E137" s="21"/>
      <c r="F137" s="21"/>
      <c r="G137" s="21"/>
      <c r="H137" s="18"/>
      <c r="T137" s="3" t="s">
        <v>36</v>
      </c>
    </row>
    <row r="138" spans="1:15" ht="15">
      <c r="A138" s="22">
        <v>38</v>
      </c>
      <c r="B138" s="22">
        <v>500</v>
      </c>
      <c r="C138" s="22" t="s">
        <v>40</v>
      </c>
      <c r="D138" s="23">
        <v>0</v>
      </c>
      <c r="E138" s="24">
        <v>0</v>
      </c>
      <c r="F138" s="24">
        <v>0</v>
      </c>
      <c r="G138" s="25">
        <f>((D138-E138+F138)*(B138))</f>
        <v>0</v>
      </c>
      <c r="H138" s="26"/>
      <c r="I138" s="2">
        <f>((D138*B138))</f>
        <v>0</v>
      </c>
      <c r="J138" s="2">
        <f>((E138*B138))</f>
        <v>0</v>
      </c>
      <c r="K138" s="2">
        <f>((F138*B138))</f>
        <v>0</v>
      </c>
      <c r="O138" s="1" t="s">
        <v>114</v>
      </c>
    </row>
    <row r="139" spans="1:20" ht="36" customHeight="1">
      <c r="A139" s="27" t="s">
        <v>115</v>
      </c>
      <c r="B139" s="27"/>
      <c r="C139" s="27"/>
      <c r="D139" s="27"/>
      <c r="E139" s="27"/>
      <c r="F139" s="27"/>
      <c r="G139" s="27"/>
      <c r="H139" s="27"/>
      <c r="T139" s="3" t="s">
        <v>114</v>
      </c>
    </row>
    <row r="140" spans="1:20" ht="15">
      <c r="A140" s="28" t="s">
        <v>37</v>
      </c>
      <c r="B140" s="28"/>
      <c r="C140" s="11"/>
      <c r="D140" s="11"/>
      <c r="E140" s="11"/>
      <c r="F140" s="11"/>
      <c r="G140" s="11"/>
      <c r="H140" s="26"/>
      <c r="T140" s="3" t="s">
        <v>36</v>
      </c>
    </row>
    <row r="141" spans="1:15" ht="15">
      <c r="A141" s="14">
        <v>39</v>
      </c>
      <c r="B141" s="14">
        <v>100</v>
      </c>
      <c r="C141" s="14" t="s">
        <v>33</v>
      </c>
      <c r="D141" s="15">
        <v>0</v>
      </c>
      <c r="E141" s="16">
        <v>0</v>
      </c>
      <c r="F141" s="16">
        <v>0</v>
      </c>
      <c r="G141" s="17">
        <f>((D141-E141+F141)*(B141))</f>
        <v>0</v>
      </c>
      <c r="H141" s="18"/>
      <c r="I141" s="2">
        <f>((D141*B141))</f>
        <v>0</v>
      </c>
      <c r="J141" s="2">
        <f>((E141*B141))</f>
        <v>0</v>
      </c>
      <c r="K141" s="2">
        <f>((F141*B141))</f>
        <v>0</v>
      </c>
      <c r="O141" s="1" t="s">
        <v>116</v>
      </c>
    </row>
    <row r="142" spans="1:20" ht="84" customHeight="1">
      <c r="A142" s="19" t="s">
        <v>117</v>
      </c>
      <c r="B142" s="19"/>
      <c r="C142" s="19"/>
      <c r="D142" s="19"/>
      <c r="E142" s="19"/>
      <c r="F142" s="19"/>
      <c r="G142" s="19"/>
      <c r="H142" s="19"/>
      <c r="T142" s="3" t="s">
        <v>116</v>
      </c>
    </row>
    <row r="143" spans="1:20" ht="15">
      <c r="A143" s="20" t="s">
        <v>37</v>
      </c>
      <c r="B143" s="20"/>
      <c r="C143" s="21"/>
      <c r="D143" s="21"/>
      <c r="E143" s="21"/>
      <c r="F143" s="21"/>
      <c r="G143" s="21"/>
      <c r="H143" s="18"/>
      <c r="T143" s="3" t="s">
        <v>36</v>
      </c>
    </row>
    <row r="144" spans="1:15" ht="15">
      <c r="A144" s="22">
        <v>40</v>
      </c>
      <c r="B144" s="22">
        <v>100</v>
      </c>
      <c r="C144" s="22" t="s">
        <v>40</v>
      </c>
      <c r="D144" s="23">
        <v>0</v>
      </c>
      <c r="E144" s="24">
        <v>0</v>
      </c>
      <c r="F144" s="24">
        <v>0</v>
      </c>
      <c r="G144" s="25">
        <f>((D144-E144+F144)*(B144))</f>
        <v>0</v>
      </c>
      <c r="H144" s="26"/>
      <c r="I144" s="2">
        <f>((D144*B144))</f>
        <v>0</v>
      </c>
      <c r="J144" s="2">
        <f>((E144*B144))</f>
        <v>0</v>
      </c>
      <c r="K144" s="2">
        <f>((F144*B144))</f>
        <v>0</v>
      </c>
      <c r="O144" s="1" t="s">
        <v>118</v>
      </c>
    </row>
    <row r="145" spans="1:20" ht="60" customHeight="1">
      <c r="A145" s="27" t="s">
        <v>119</v>
      </c>
      <c r="B145" s="27"/>
      <c r="C145" s="27"/>
      <c r="D145" s="27"/>
      <c r="E145" s="27"/>
      <c r="F145" s="27"/>
      <c r="G145" s="27"/>
      <c r="H145" s="27"/>
      <c r="T145" s="3" t="s">
        <v>118</v>
      </c>
    </row>
    <row r="146" spans="1:20" ht="15">
      <c r="A146" s="28" t="s">
        <v>37</v>
      </c>
      <c r="B146" s="28"/>
      <c r="C146" s="11"/>
      <c r="D146" s="11"/>
      <c r="E146" s="11"/>
      <c r="F146" s="11"/>
      <c r="G146" s="11"/>
      <c r="H146" s="26"/>
      <c r="T146" s="3" t="s">
        <v>36</v>
      </c>
    </row>
    <row r="147" spans="1:15" ht="15">
      <c r="A147" s="14">
        <v>41</v>
      </c>
      <c r="B147" s="14">
        <v>40</v>
      </c>
      <c r="C147" s="14" t="s">
        <v>33</v>
      </c>
      <c r="D147" s="15">
        <v>0</v>
      </c>
      <c r="E147" s="16">
        <v>0</v>
      </c>
      <c r="F147" s="16">
        <v>0</v>
      </c>
      <c r="G147" s="17">
        <f>((D147-E147+F147)*(B147))</f>
        <v>0</v>
      </c>
      <c r="H147" s="18"/>
      <c r="I147" s="2">
        <f>((D147*B147))</f>
        <v>0</v>
      </c>
      <c r="J147" s="2">
        <f>((E147*B147))</f>
        <v>0</v>
      </c>
      <c r="K147" s="2">
        <f>((F147*B147))</f>
        <v>0</v>
      </c>
      <c r="O147" s="1" t="s">
        <v>120</v>
      </c>
    </row>
    <row r="148" spans="1:20" ht="96" customHeight="1">
      <c r="A148" s="19" t="s">
        <v>121</v>
      </c>
      <c r="B148" s="19"/>
      <c r="C148" s="19"/>
      <c r="D148" s="19"/>
      <c r="E148" s="19"/>
      <c r="F148" s="19"/>
      <c r="G148" s="19"/>
      <c r="H148" s="19"/>
      <c r="T148" s="3" t="s">
        <v>120</v>
      </c>
    </row>
    <row r="149" spans="1:20" ht="15">
      <c r="A149" s="20" t="s">
        <v>37</v>
      </c>
      <c r="B149" s="20"/>
      <c r="C149" s="21"/>
      <c r="D149" s="21"/>
      <c r="E149" s="21"/>
      <c r="F149" s="21"/>
      <c r="G149" s="21"/>
      <c r="H149" s="18"/>
      <c r="T149" s="3" t="s">
        <v>36</v>
      </c>
    </row>
    <row r="150" spans="1:15" ht="15">
      <c r="A150" s="22">
        <v>42</v>
      </c>
      <c r="B150" s="22">
        <v>6000</v>
      </c>
      <c r="C150" s="22" t="s">
        <v>40</v>
      </c>
      <c r="D150" s="23">
        <v>0</v>
      </c>
      <c r="E150" s="24">
        <v>0</v>
      </c>
      <c r="F150" s="24">
        <v>0</v>
      </c>
      <c r="G150" s="25">
        <f>((D150-E150+F150)*(B150))</f>
        <v>0</v>
      </c>
      <c r="H150" s="26"/>
      <c r="I150" s="2">
        <f>((D150*B150))</f>
        <v>0</v>
      </c>
      <c r="J150" s="2">
        <f>((E150*B150))</f>
        <v>0</v>
      </c>
      <c r="K150" s="2">
        <f>((F150*B150))</f>
        <v>0</v>
      </c>
      <c r="O150" s="1" t="s">
        <v>122</v>
      </c>
    </row>
    <row r="151" spans="1:20" ht="156" customHeight="1">
      <c r="A151" s="27" t="s">
        <v>123</v>
      </c>
      <c r="B151" s="27"/>
      <c r="C151" s="27"/>
      <c r="D151" s="27"/>
      <c r="E151" s="27"/>
      <c r="F151" s="27"/>
      <c r="G151" s="27"/>
      <c r="H151" s="27"/>
      <c r="T151" s="3" t="s">
        <v>122</v>
      </c>
    </row>
    <row r="152" spans="1:20" ht="15">
      <c r="A152" s="28" t="s">
        <v>37</v>
      </c>
      <c r="B152" s="28"/>
      <c r="C152" s="11"/>
      <c r="D152" s="11"/>
      <c r="E152" s="11"/>
      <c r="F152" s="11"/>
      <c r="G152" s="11"/>
      <c r="H152" s="26"/>
      <c r="T152" s="3" t="s">
        <v>36</v>
      </c>
    </row>
    <row r="153" spans="1:15" ht="15">
      <c r="A153" s="14">
        <v>43</v>
      </c>
      <c r="B153" s="14">
        <v>15120</v>
      </c>
      <c r="C153" s="14" t="s">
        <v>33</v>
      </c>
      <c r="D153" s="15">
        <v>0</v>
      </c>
      <c r="E153" s="16">
        <v>0</v>
      </c>
      <c r="F153" s="16">
        <v>0</v>
      </c>
      <c r="G153" s="17">
        <f>((D153-E153+F153)*(B153))</f>
        <v>0</v>
      </c>
      <c r="H153" s="18"/>
      <c r="I153" s="2">
        <f>((D153*B153))</f>
        <v>0</v>
      </c>
      <c r="J153" s="2">
        <f>((E153*B153))</f>
        <v>0</v>
      </c>
      <c r="K153" s="2">
        <f>((F153*B153))</f>
        <v>0</v>
      </c>
      <c r="O153" s="1" t="s">
        <v>124</v>
      </c>
    </row>
    <row r="154" spans="1:20" ht="180" customHeight="1">
      <c r="A154" s="19" t="s">
        <v>125</v>
      </c>
      <c r="B154" s="19"/>
      <c r="C154" s="19"/>
      <c r="D154" s="19"/>
      <c r="E154" s="19"/>
      <c r="F154" s="19"/>
      <c r="G154" s="19"/>
      <c r="H154" s="19"/>
      <c r="T154" s="3" t="s">
        <v>124</v>
      </c>
    </row>
    <row r="155" spans="1:20" ht="15">
      <c r="A155" s="20" t="s">
        <v>37</v>
      </c>
      <c r="B155" s="20"/>
      <c r="C155" s="21"/>
      <c r="D155" s="21"/>
      <c r="E155" s="21"/>
      <c r="F155" s="21"/>
      <c r="G155" s="21"/>
      <c r="H155" s="18"/>
      <c r="T155" s="3" t="s">
        <v>36</v>
      </c>
    </row>
    <row r="156" spans="1:15" ht="15">
      <c r="A156" s="22">
        <v>44</v>
      </c>
      <c r="B156" s="22">
        <v>70</v>
      </c>
      <c r="C156" s="22" t="s">
        <v>126</v>
      </c>
      <c r="D156" s="23">
        <v>0</v>
      </c>
      <c r="E156" s="24">
        <v>0</v>
      </c>
      <c r="F156" s="24">
        <v>0</v>
      </c>
      <c r="G156" s="25">
        <f>((D156-E156+F156)*(B156))</f>
        <v>0</v>
      </c>
      <c r="H156" s="26"/>
      <c r="I156" s="2">
        <f>((D156*B156))</f>
        <v>0</v>
      </c>
      <c r="J156" s="2">
        <f>((E156*B156))</f>
        <v>0</v>
      </c>
      <c r="K156" s="2">
        <f>((F156*B156))</f>
        <v>0</v>
      </c>
      <c r="O156" s="1" t="s">
        <v>127</v>
      </c>
    </row>
    <row r="157" spans="1:20" ht="36" customHeight="1">
      <c r="A157" s="27" t="s">
        <v>128</v>
      </c>
      <c r="B157" s="27"/>
      <c r="C157" s="27"/>
      <c r="D157" s="27"/>
      <c r="E157" s="27"/>
      <c r="F157" s="27"/>
      <c r="G157" s="27"/>
      <c r="H157" s="27"/>
      <c r="T157" s="3" t="s">
        <v>127</v>
      </c>
    </row>
    <row r="158" spans="1:20" ht="15">
      <c r="A158" s="28" t="s">
        <v>37</v>
      </c>
      <c r="B158" s="28"/>
      <c r="C158" s="11"/>
      <c r="D158" s="11"/>
      <c r="E158" s="11"/>
      <c r="F158" s="11"/>
      <c r="G158" s="11"/>
      <c r="H158" s="26"/>
      <c r="T158" s="3" t="s">
        <v>36</v>
      </c>
    </row>
    <row r="159" spans="1:15" ht="15">
      <c r="A159" s="14">
        <v>45</v>
      </c>
      <c r="B159" s="14">
        <v>50</v>
      </c>
      <c r="C159" s="14" t="s">
        <v>33</v>
      </c>
      <c r="D159" s="15">
        <v>0</v>
      </c>
      <c r="E159" s="16">
        <v>0</v>
      </c>
      <c r="F159" s="16">
        <v>0</v>
      </c>
      <c r="G159" s="17">
        <f>((D159-E159+F159)*(B159))</f>
        <v>0</v>
      </c>
      <c r="H159" s="18"/>
      <c r="I159" s="2">
        <f>((D159*B159))</f>
        <v>0</v>
      </c>
      <c r="J159" s="2">
        <f>((E159*B159))</f>
        <v>0</v>
      </c>
      <c r="K159" s="2">
        <f>((F159*B159))</f>
        <v>0</v>
      </c>
      <c r="O159" s="1" t="s">
        <v>129</v>
      </c>
    </row>
    <row r="160" spans="1:20" ht="108" customHeight="1">
      <c r="A160" s="19" t="s">
        <v>130</v>
      </c>
      <c r="B160" s="19"/>
      <c r="C160" s="19"/>
      <c r="D160" s="19"/>
      <c r="E160" s="19"/>
      <c r="F160" s="19"/>
      <c r="G160" s="19"/>
      <c r="H160" s="19"/>
      <c r="T160" s="3" t="s">
        <v>129</v>
      </c>
    </row>
    <row r="161" spans="1:20" ht="15">
      <c r="A161" s="20" t="s">
        <v>37</v>
      </c>
      <c r="B161" s="20"/>
      <c r="C161" s="21"/>
      <c r="D161" s="21"/>
      <c r="E161" s="21"/>
      <c r="F161" s="21"/>
      <c r="G161" s="21"/>
      <c r="H161" s="18"/>
      <c r="T161" s="3" t="s">
        <v>36</v>
      </c>
    </row>
    <row r="162" spans="1:15" ht="15">
      <c r="A162" s="22">
        <v>46</v>
      </c>
      <c r="B162" s="22">
        <v>3600</v>
      </c>
      <c r="C162" s="22" t="s">
        <v>131</v>
      </c>
      <c r="D162" s="23">
        <v>0</v>
      </c>
      <c r="E162" s="24">
        <v>0</v>
      </c>
      <c r="F162" s="24">
        <v>0</v>
      </c>
      <c r="G162" s="25">
        <f>((D162-E162+F162)*(B162))</f>
        <v>0</v>
      </c>
      <c r="H162" s="26"/>
      <c r="I162" s="2">
        <f>((D162*B162))</f>
        <v>0</v>
      </c>
      <c r="J162" s="2">
        <f>((E162*B162))</f>
        <v>0</v>
      </c>
      <c r="K162" s="2">
        <f>((F162*B162))</f>
        <v>0</v>
      </c>
      <c r="O162" s="1" t="s">
        <v>132</v>
      </c>
    </row>
    <row r="163" spans="1:20" ht="48" customHeight="1">
      <c r="A163" s="27" t="s">
        <v>133</v>
      </c>
      <c r="B163" s="27"/>
      <c r="C163" s="27"/>
      <c r="D163" s="27"/>
      <c r="E163" s="27"/>
      <c r="F163" s="27"/>
      <c r="G163" s="27"/>
      <c r="H163" s="27"/>
      <c r="T163" s="3" t="s">
        <v>132</v>
      </c>
    </row>
    <row r="164" spans="1:20" ht="15">
      <c r="A164" s="28" t="s">
        <v>37</v>
      </c>
      <c r="B164" s="28"/>
      <c r="C164" s="11"/>
      <c r="D164" s="11"/>
      <c r="E164" s="11"/>
      <c r="F164" s="11"/>
      <c r="G164" s="11"/>
      <c r="H164" s="26"/>
      <c r="T164" s="3" t="s">
        <v>36</v>
      </c>
    </row>
    <row r="165" spans="1:15" ht="15">
      <c r="A165" s="14">
        <v>47</v>
      </c>
      <c r="B165" s="14">
        <v>1120</v>
      </c>
      <c r="C165" s="14" t="s">
        <v>61</v>
      </c>
      <c r="D165" s="15">
        <v>0</v>
      </c>
      <c r="E165" s="16">
        <v>0</v>
      </c>
      <c r="F165" s="16">
        <v>0</v>
      </c>
      <c r="G165" s="17">
        <f>((D165-E165+F165)*(B165))</f>
        <v>0</v>
      </c>
      <c r="H165" s="18"/>
      <c r="I165" s="2">
        <f>((D165*B165))</f>
        <v>0</v>
      </c>
      <c r="J165" s="2">
        <f>((E165*B165))</f>
        <v>0</v>
      </c>
      <c r="K165" s="2">
        <f>((F165*B165))</f>
        <v>0</v>
      </c>
      <c r="O165" s="1" t="s">
        <v>134</v>
      </c>
    </row>
    <row r="166" spans="1:20" ht="72" customHeight="1">
      <c r="A166" s="19" t="s">
        <v>135</v>
      </c>
      <c r="B166" s="19"/>
      <c r="C166" s="19"/>
      <c r="D166" s="19"/>
      <c r="E166" s="19"/>
      <c r="F166" s="19"/>
      <c r="G166" s="19"/>
      <c r="H166" s="19"/>
      <c r="T166" s="3" t="s">
        <v>134</v>
      </c>
    </row>
    <row r="167" spans="1:20" ht="15">
      <c r="A167" s="20" t="s">
        <v>37</v>
      </c>
      <c r="B167" s="20"/>
      <c r="C167" s="21"/>
      <c r="D167" s="21"/>
      <c r="E167" s="21"/>
      <c r="F167" s="21"/>
      <c r="G167" s="21"/>
      <c r="H167" s="18"/>
      <c r="T167" s="3" t="s">
        <v>36</v>
      </c>
    </row>
    <row r="168" spans="1:15" ht="15">
      <c r="A168" s="22">
        <v>48</v>
      </c>
      <c r="B168" s="22">
        <v>160</v>
      </c>
      <c r="C168" s="22" t="s">
        <v>61</v>
      </c>
      <c r="D168" s="23">
        <v>0</v>
      </c>
      <c r="E168" s="24">
        <v>0</v>
      </c>
      <c r="F168" s="24">
        <v>0</v>
      </c>
      <c r="G168" s="25">
        <f>((D168-E168+F168)*(B168))</f>
        <v>0</v>
      </c>
      <c r="H168" s="26"/>
      <c r="I168" s="2">
        <f>((D168*B168))</f>
        <v>0</v>
      </c>
      <c r="J168" s="2">
        <f>((E168*B168))</f>
        <v>0</v>
      </c>
      <c r="K168" s="2">
        <f>((F168*B168))</f>
        <v>0</v>
      </c>
      <c r="O168" s="1" t="s">
        <v>136</v>
      </c>
    </row>
    <row r="169" spans="1:20" ht="48" customHeight="1">
      <c r="A169" s="27" t="s">
        <v>137</v>
      </c>
      <c r="B169" s="27"/>
      <c r="C169" s="27"/>
      <c r="D169" s="27"/>
      <c r="E169" s="27"/>
      <c r="F169" s="27"/>
      <c r="G169" s="27"/>
      <c r="H169" s="27"/>
      <c r="T169" s="3" t="s">
        <v>136</v>
      </c>
    </row>
    <row r="170" spans="1:20" ht="15">
      <c r="A170" s="28" t="s">
        <v>37</v>
      </c>
      <c r="B170" s="28"/>
      <c r="C170" s="11"/>
      <c r="D170" s="11"/>
      <c r="E170" s="11"/>
      <c r="F170" s="11"/>
      <c r="G170" s="11"/>
      <c r="H170" s="26"/>
      <c r="T170" s="3" t="s">
        <v>36</v>
      </c>
    </row>
    <row r="171" spans="1:15" ht="15">
      <c r="A171" s="14">
        <v>49</v>
      </c>
      <c r="B171" s="14">
        <v>30</v>
      </c>
      <c r="C171" s="14" t="s">
        <v>40</v>
      </c>
      <c r="D171" s="15">
        <v>0</v>
      </c>
      <c r="E171" s="16">
        <v>0</v>
      </c>
      <c r="F171" s="16">
        <v>0</v>
      </c>
      <c r="G171" s="17">
        <f>((D171-E171+F171)*(B171))</f>
        <v>0</v>
      </c>
      <c r="H171" s="18"/>
      <c r="I171" s="2">
        <f>((D171*B171))</f>
        <v>0</v>
      </c>
      <c r="J171" s="2">
        <f>((E171*B171))</f>
        <v>0</v>
      </c>
      <c r="K171" s="2">
        <f>((F171*B171))</f>
        <v>0</v>
      </c>
      <c r="O171" s="1" t="s">
        <v>138</v>
      </c>
    </row>
    <row r="172" spans="1:20" ht="36" customHeight="1">
      <c r="A172" s="19" t="s">
        <v>139</v>
      </c>
      <c r="B172" s="19"/>
      <c r="C172" s="19"/>
      <c r="D172" s="19"/>
      <c r="E172" s="19"/>
      <c r="F172" s="19"/>
      <c r="G172" s="19"/>
      <c r="H172" s="19"/>
      <c r="T172" s="3" t="s">
        <v>138</v>
      </c>
    </row>
    <row r="173" spans="1:20" ht="15">
      <c r="A173" s="20" t="s">
        <v>37</v>
      </c>
      <c r="B173" s="20"/>
      <c r="C173" s="21"/>
      <c r="D173" s="21"/>
      <c r="E173" s="21"/>
      <c r="F173" s="21"/>
      <c r="G173" s="21"/>
      <c r="H173" s="18"/>
      <c r="T173" s="3" t="s">
        <v>36</v>
      </c>
    </row>
    <row r="174" spans="1:15" ht="15">
      <c r="A174" s="22">
        <v>50</v>
      </c>
      <c r="B174" s="22">
        <v>540</v>
      </c>
      <c r="C174" s="22" t="s">
        <v>61</v>
      </c>
      <c r="D174" s="23">
        <v>0</v>
      </c>
      <c r="E174" s="24">
        <v>0</v>
      </c>
      <c r="F174" s="24">
        <v>0</v>
      </c>
      <c r="G174" s="25">
        <f>((D174-E174+F174)*(B174))</f>
        <v>0</v>
      </c>
      <c r="H174" s="26"/>
      <c r="I174" s="2">
        <f>((D174*B174))</f>
        <v>0</v>
      </c>
      <c r="J174" s="2">
        <f>((E174*B174))</f>
        <v>0</v>
      </c>
      <c r="K174" s="2">
        <f>((F174*B174))</f>
        <v>0</v>
      </c>
      <c r="O174" s="1" t="s">
        <v>140</v>
      </c>
    </row>
    <row r="175" spans="1:20" ht="48" customHeight="1">
      <c r="A175" s="27" t="s">
        <v>141</v>
      </c>
      <c r="B175" s="27"/>
      <c r="C175" s="27"/>
      <c r="D175" s="27"/>
      <c r="E175" s="27"/>
      <c r="F175" s="27"/>
      <c r="G175" s="27"/>
      <c r="H175" s="27"/>
      <c r="T175" s="3" t="s">
        <v>140</v>
      </c>
    </row>
    <row r="176" spans="1:20" ht="15">
      <c r="A176" s="28" t="s">
        <v>37</v>
      </c>
      <c r="B176" s="28"/>
      <c r="C176" s="11"/>
      <c r="D176" s="11"/>
      <c r="E176" s="11"/>
      <c r="F176" s="11"/>
      <c r="G176" s="11"/>
      <c r="H176" s="26"/>
      <c r="T176" s="3" t="s">
        <v>36</v>
      </c>
    </row>
    <row r="177" spans="1:15" ht="15">
      <c r="A177" s="14">
        <v>51</v>
      </c>
      <c r="B177" s="14">
        <v>30</v>
      </c>
      <c r="C177" s="14" t="s">
        <v>43</v>
      </c>
      <c r="D177" s="15">
        <v>0</v>
      </c>
      <c r="E177" s="16">
        <v>0</v>
      </c>
      <c r="F177" s="16">
        <v>0</v>
      </c>
      <c r="G177" s="17">
        <f>((D177-E177+F177)*(B177))</f>
        <v>0</v>
      </c>
      <c r="H177" s="18"/>
      <c r="I177" s="2">
        <f>((D177*B177))</f>
        <v>0</v>
      </c>
      <c r="J177" s="2">
        <f>((E177*B177))</f>
        <v>0</v>
      </c>
      <c r="K177" s="2">
        <f>((F177*B177))</f>
        <v>0</v>
      </c>
      <c r="O177" s="1" t="s">
        <v>142</v>
      </c>
    </row>
    <row r="178" spans="1:20" ht="48" customHeight="1">
      <c r="A178" s="19" t="s">
        <v>143</v>
      </c>
      <c r="B178" s="19"/>
      <c r="C178" s="19"/>
      <c r="D178" s="19"/>
      <c r="E178" s="19"/>
      <c r="F178" s="19"/>
      <c r="G178" s="19"/>
      <c r="H178" s="19"/>
      <c r="T178" s="3" t="s">
        <v>142</v>
      </c>
    </row>
    <row r="179" spans="1:20" ht="15">
      <c r="A179" s="20" t="s">
        <v>37</v>
      </c>
      <c r="B179" s="20"/>
      <c r="C179" s="21"/>
      <c r="D179" s="21"/>
      <c r="E179" s="21"/>
      <c r="F179" s="21"/>
      <c r="G179" s="21"/>
      <c r="H179" s="18"/>
      <c r="T179" s="3" t="s">
        <v>36</v>
      </c>
    </row>
    <row r="180" spans="1:15" ht="15">
      <c r="A180" s="22">
        <v>52</v>
      </c>
      <c r="B180" s="22">
        <v>750</v>
      </c>
      <c r="C180" s="22" t="s">
        <v>61</v>
      </c>
      <c r="D180" s="23">
        <v>0</v>
      </c>
      <c r="E180" s="24">
        <v>0</v>
      </c>
      <c r="F180" s="24">
        <v>0</v>
      </c>
      <c r="G180" s="25">
        <f>((D180-E180+F180)*(B180))</f>
        <v>0</v>
      </c>
      <c r="H180" s="26"/>
      <c r="I180" s="2">
        <f>((D180*B180))</f>
        <v>0</v>
      </c>
      <c r="J180" s="2">
        <f>((E180*B180))</f>
        <v>0</v>
      </c>
      <c r="K180" s="2">
        <f>((F180*B180))</f>
        <v>0</v>
      </c>
      <c r="O180" s="1" t="s">
        <v>144</v>
      </c>
    </row>
    <row r="181" spans="1:20" ht="60" customHeight="1">
      <c r="A181" s="27" t="s">
        <v>145</v>
      </c>
      <c r="B181" s="27"/>
      <c r="C181" s="27"/>
      <c r="D181" s="27"/>
      <c r="E181" s="27"/>
      <c r="F181" s="27"/>
      <c r="G181" s="27"/>
      <c r="H181" s="27"/>
      <c r="T181" s="3" t="s">
        <v>144</v>
      </c>
    </row>
    <row r="182" spans="1:20" ht="15">
      <c r="A182" s="28" t="s">
        <v>37</v>
      </c>
      <c r="B182" s="28"/>
      <c r="C182" s="11"/>
      <c r="D182" s="11"/>
      <c r="E182" s="11"/>
      <c r="F182" s="11"/>
      <c r="G182" s="11"/>
      <c r="H182" s="26"/>
      <c r="T182" s="3" t="s">
        <v>36</v>
      </c>
    </row>
    <row r="183" spans="1:15" ht="15">
      <c r="A183" s="14">
        <v>53</v>
      </c>
      <c r="B183" s="14">
        <v>250</v>
      </c>
      <c r="C183" s="14" t="s">
        <v>40</v>
      </c>
      <c r="D183" s="15">
        <v>0</v>
      </c>
      <c r="E183" s="16">
        <v>0</v>
      </c>
      <c r="F183" s="16">
        <v>0</v>
      </c>
      <c r="G183" s="17">
        <f>((D183-E183+F183)*(B183))</f>
        <v>0</v>
      </c>
      <c r="H183" s="18"/>
      <c r="I183" s="2">
        <f>((D183*B183))</f>
        <v>0</v>
      </c>
      <c r="J183" s="2">
        <f>((E183*B183))</f>
        <v>0</v>
      </c>
      <c r="K183" s="2">
        <f>((F183*B183))</f>
        <v>0</v>
      </c>
      <c r="O183" s="1" t="s">
        <v>146</v>
      </c>
    </row>
    <row r="184" spans="1:20" ht="108" customHeight="1">
      <c r="A184" s="19" t="s">
        <v>147</v>
      </c>
      <c r="B184" s="19"/>
      <c r="C184" s="19"/>
      <c r="D184" s="19"/>
      <c r="E184" s="19"/>
      <c r="F184" s="19"/>
      <c r="G184" s="19"/>
      <c r="H184" s="19"/>
      <c r="T184" s="3" t="s">
        <v>146</v>
      </c>
    </row>
    <row r="185" spans="1:20" ht="15">
      <c r="A185" s="20" t="s">
        <v>37</v>
      </c>
      <c r="B185" s="20"/>
      <c r="C185" s="21"/>
      <c r="D185" s="21"/>
      <c r="E185" s="21"/>
      <c r="F185" s="21"/>
      <c r="G185" s="21"/>
      <c r="H185" s="18"/>
      <c r="T185" s="3" t="s">
        <v>36</v>
      </c>
    </row>
    <row r="186" spans="1:15" ht="15">
      <c r="A186" s="22">
        <v>54</v>
      </c>
      <c r="B186" s="22">
        <v>20</v>
      </c>
      <c r="C186" s="22" t="s">
        <v>40</v>
      </c>
      <c r="D186" s="23">
        <v>0</v>
      </c>
      <c r="E186" s="24">
        <v>0</v>
      </c>
      <c r="F186" s="24">
        <v>0</v>
      </c>
      <c r="G186" s="25">
        <f>((D186-E186+F186)*(B186))</f>
        <v>0</v>
      </c>
      <c r="H186" s="26"/>
      <c r="I186" s="2">
        <f>((D186*B186))</f>
        <v>0</v>
      </c>
      <c r="J186" s="2">
        <f>((E186*B186))</f>
        <v>0</v>
      </c>
      <c r="K186" s="2">
        <f>((F186*B186))</f>
        <v>0</v>
      </c>
      <c r="O186" s="1" t="s">
        <v>148</v>
      </c>
    </row>
    <row r="187" spans="1:20" ht="48" customHeight="1">
      <c r="A187" s="27" t="s">
        <v>149</v>
      </c>
      <c r="B187" s="27"/>
      <c r="C187" s="27"/>
      <c r="D187" s="27"/>
      <c r="E187" s="27"/>
      <c r="F187" s="27"/>
      <c r="G187" s="27"/>
      <c r="H187" s="27"/>
      <c r="T187" s="3" t="s">
        <v>148</v>
      </c>
    </row>
    <row r="188" spans="1:20" ht="15">
      <c r="A188" s="28" t="s">
        <v>37</v>
      </c>
      <c r="B188" s="28"/>
      <c r="C188" s="11"/>
      <c r="D188" s="11"/>
      <c r="E188" s="11"/>
      <c r="F188" s="11"/>
      <c r="G188" s="11"/>
      <c r="H188" s="26"/>
      <c r="T188" s="3" t="s">
        <v>36</v>
      </c>
    </row>
    <row r="189" spans="1:15" ht="15">
      <c r="A189" s="14">
        <v>55</v>
      </c>
      <c r="B189" s="14">
        <v>40</v>
      </c>
      <c r="C189" s="14" t="s">
        <v>33</v>
      </c>
      <c r="D189" s="15">
        <v>0</v>
      </c>
      <c r="E189" s="16">
        <v>0</v>
      </c>
      <c r="F189" s="16">
        <v>0</v>
      </c>
      <c r="G189" s="17">
        <f>((D189-E189+F189)*(B189))</f>
        <v>0</v>
      </c>
      <c r="H189" s="18"/>
      <c r="I189" s="2">
        <f>((D189*B189))</f>
        <v>0</v>
      </c>
      <c r="J189" s="2">
        <f>((E189*B189))</f>
        <v>0</v>
      </c>
      <c r="K189" s="2">
        <f>((F189*B189))</f>
        <v>0</v>
      </c>
      <c r="O189" s="1" t="s">
        <v>150</v>
      </c>
    </row>
    <row r="190" spans="1:20" ht="72" customHeight="1">
      <c r="A190" s="19" t="s">
        <v>151</v>
      </c>
      <c r="B190" s="19"/>
      <c r="C190" s="19"/>
      <c r="D190" s="19"/>
      <c r="E190" s="19"/>
      <c r="F190" s="19"/>
      <c r="G190" s="19"/>
      <c r="H190" s="19"/>
      <c r="T190" s="3" t="s">
        <v>150</v>
      </c>
    </row>
    <row r="191" spans="1:20" ht="15">
      <c r="A191" s="20" t="s">
        <v>37</v>
      </c>
      <c r="B191" s="20"/>
      <c r="C191" s="21"/>
      <c r="D191" s="21"/>
      <c r="E191" s="21"/>
      <c r="F191" s="21"/>
      <c r="G191" s="21"/>
      <c r="H191" s="18"/>
      <c r="T191" s="3" t="s">
        <v>36</v>
      </c>
    </row>
    <row r="192" spans="1:15" ht="15">
      <c r="A192" s="22">
        <v>56</v>
      </c>
      <c r="B192" s="22">
        <v>20</v>
      </c>
      <c r="C192" s="22" t="s">
        <v>40</v>
      </c>
      <c r="D192" s="23">
        <v>0</v>
      </c>
      <c r="E192" s="24">
        <v>0</v>
      </c>
      <c r="F192" s="24">
        <v>0</v>
      </c>
      <c r="G192" s="25">
        <f>((D192-E192+F192)*(B192))</f>
        <v>0</v>
      </c>
      <c r="H192" s="26"/>
      <c r="I192" s="2">
        <f>((D192*B192))</f>
        <v>0</v>
      </c>
      <c r="J192" s="2">
        <f>((E192*B192))</f>
        <v>0</v>
      </c>
      <c r="K192" s="2">
        <f>((F192*B192))</f>
        <v>0</v>
      </c>
      <c r="O192" s="1" t="s">
        <v>152</v>
      </c>
    </row>
    <row r="193" spans="1:20" ht="132" customHeight="1">
      <c r="A193" s="27" t="s">
        <v>153</v>
      </c>
      <c r="B193" s="27"/>
      <c r="C193" s="27"/>
      <c r="D193" s="27"/>
      <c r="E193" s="27"/>
      <c r="F193" s="27"/>
      <c r="G193" s="27"/>
      <c r="H193" s="27"/>
      <c r="T193" s="3" t="s">
        <v>152</v>
      </c>
    </row>
    <row r="194" spans="1:20" ht="15">
      <c r="A194" s="28" t="s">
        <v>37</v>
      </c>
      <c r="B194" s="28"/>
      <c r="C194" s="11"/>
      <c r="D194" s="11"/>
      <c r="E194" s="11"/>
      <c r="F194" s="11"/>
      <c r="G194" s="11"/>
      <c r="H194" s="26"/>
      <c r="T194" s="3" t="s">
        <v>36</v>
      </c>
    </row>
    <row r="195" spans="1:15" ht="15">
      <c r="A195" s="14">
        <v>57</v>
      </c>
      <c r="B195" s="14">
        <v>24</v>
      </c>
      <c r="C195" s="14" t="s">
        <v>33</v>
      </c>
      <c r="D195" s="15">
        <v>0</v>
      </c>
      <c r="E195" s="16">
        <v>0</v>
      </c>
      <c r="F195" s="16">
        <v>0</v>
      </c>
      <c r="G195" s="17">
        <f>((D195-E195+F195)*(B195))</f>
        <v>0</v>
      </c>
      <c r="H195" s="18"/>
      <c r="I195" s="2">
        <f>((D195*B195))</f>
        <v>0</v>
      </c>
      <c r="J195" s="2">
        <f>((E195*B195))</f>
        <v>0</v>
      </c>
      <c r="K195" s="2">
        <f>((F195*B195))</f>
        <v>0</v>
      </c>
      <c r="O195" s="1" t="s">
        <v>154</v>
      </c>
    </row>
    <row r="196" spans="1:20" ht="24" customHeight="1">
      <c r="A196" s="19" t="s">
        <v>155</v>
      </c>
      <c r="B196" s="19"/>
      <c r="C196" s="19"/>
      <c r="D196" s="19"/>
      <c r="E196" s="19"/>
      <c r="F196" s="19"/>
      <c r="G196" s="19"/>
      <c r="H196" s="19"/>
      <c r="T196" s="3" t="s">
        <v>154</v>
      </c>
    </row>
    <row r="197" spans="1:20" ht="15">
      <c r="A197" s="20" t="s">
        <v>37</v>
      </c>
      <c r="B197" s="20"/>
      <c r="C197" s="21"/>
      <c r="D197" s="21"/>
      <c r="E197" s="21"/>
      <c r="F197" s="21"/>
      <c r="G197" s="21"/>
      <c r="H197" s="18"/>
      <c r="T197" s="3" t="s">
        <v>36</v>
      </c>
    </row>
    <row r="198" spans="1:15" ht="15">
      <c r="A198" s="22">
        <v>58</v>
      </c>
      <c r="B198" s="22">
        <v>24</v>
      </c>
      <c r="C198" s="22" t="s">
        <v>33</v>
      </c>
      <c r="D198" s="23">
        <v>0</v>
      </c>
      <c r="E198" s="24">
        <v>0</v>
      </c>
      <c r="F198" s="24">
        <v>0</v>
      </c>
      <c r="G198" s="25">
        <f>((D198-E198+F198)*(B198))</f>
        <v>0</v>
      </c>
      <c r="H198" s="26"/>
      <c r="I198" s="2">
        <f>((D198*B198))</f>
        <v>0</v>
      </c>
      <c r="J198" s="2">
        <f>((E198*B198))</f>
        <v>0</v>
      </c>
      <c r="K198" s="2">
        <f>((F198*B198))</f>
        <v>0</v>
      </c>
      <c r="O198" s="1" t="s">
        <v>156</v>
      </c>
    </row>
    <row r="199" spans="1:20" ht="96" customHeight="1">
      <c r="A199" s="27" t="s">
        <v>157</v>
      </c>
      <c r="B199" s="27"/>
      <c r="C199" s="27"/>
      <c r="D199" s="27"/>
      <c r="E199" s="27"/>
      <c r="F199" s="27"/>
      <c r="G199" s="27"/>
      <c r="H199" s="27"/>
      <c r="T199" s="3" t="s">
        <v>156</v>
      </c>
    </row>
    <row r="200" spans="1:20" ht="15">
      <c r="A200" s="28" t="s">
        <v>37</v>
      </c>
      <c r="B200" s="28"/>
      <c r="C200" s="11"/>
      <c r="D200" s="11"/>
      <c r="E200" s="11"/>
      <c r="F200" s="11"/>
      <c r="G200" s="11"/>
      <c r="H200" s="26"/>
      <c r="T200" s="3" t="s">
        <v>36</v>
      </c>
    </row>
    <row r="201" spans="1:15" ht="15">
      <c r="A201" s="14">
        <v>59</v>
      </c>
      <c r="B201" s="14">
        <v>150</v>
      </c>
      <c r="C201" s="14" t="s">
        <v>40</v>
      </c>
      <c r="D201" s="15">
        <v>0</v>
      </c>
      <c r="E201" s="16">
        <v>0</v>
      </c>
      <c r="F201" s="16">
        <v>0</v>
      </c>
      <c r="G201" s="17">
        <f>((D201-E201+F201)*(B201))</f>
        <v>0</v>
      </c>
      <c r="H201" s="18"/>
      <c r="I201" s="2">
        <f>((D201*B201))</f>
        <v>0</v>
      </c>
      <c r="J201" s="2">
        <f>((E201*B201))</f>
        <v>0</v>
      </c>
      <c r="K201" s="2">
        <f>((F201*B201))</f>
        <v>0</v>
      </c>
      <c r="O201" s="1" t="s">
        <v>158</v>
      </c>
    </row>
    <row r="202" spans="1:20" ht="72" customHeight="1">
      <c r="A202" s="19" t="s">
        <v>159</v>
      </c>
      <c r="B202" s="19"/>
      <c r="C202" s="19"/>
      <c r="D202" s="19"/>
      <c r="E202" s="19"/>
      <c r="F202" s="19"/>
      <c r="G202" s="19"/>
      <c r="H202" s="19"/>
      <c r="T202" s="3" t="s">
        <v>158</v>
      </c>
    </row>
    <row r="203" spans="1:20" ht="15">
      <c r="A203" s="20" t="s">
        <v>37</v>
      </c>
      <c r="B203" s="20"/>
      <c r="C203" s="21"/>
      <c r="D203" s="21"/>
      <c r="E203" s="21"/>
      <c r="F203" s="21"/>
      <c r="G203" s="21"/>
      <c r="H203" s="18"/>
      <c r="T203" s="3" t="s">
        <v>36</v>
      </c>
    </row>
    <row r="204" spans="1:15" ht="15">
      <c r="A204" s="22">
        <v>60</v>
      </c>
      <c r="B204" s="22">
        <v>150</v>
      </c>
      <c r="C204" s="22" t="s">
        <v>40</v>
      </c>
      <c r="D204" s="23">
        <v>0</v>
      </c>
      <c r="E204" s="24">
        <v>0</v>
      </c>
      <c r="F204" s="24">
        <v>0</v>
      </c>
      <c r="G204" s="25">
        <f>((D204-E204+F204)*(B204))</f>
        <v>0</v>
      </c>
      <c r="H204" s="26"/>
      <c r="I204" s="2">
        <f>((D204*B204))</f>
        <v>0</v>
      </c>
      <c r="J204" s="2">
        <f>((E204*B204))</f>
        <v>0</v>
      </c>
      <c r="K204" s="2">
        <f>((F204*B204))</f>
        <v>0</v>
      </c>
      <c r="O204" s="1" t="s">
        <v>160</v>
      </c>
    </row>
    <row r="205" spans="1:20" ht="84" customHeight="1">
      <c r="A205" s="27" t="s">
        <v>161</v>
      </c>
      <c r="B205" s="27"/>
      <c r="C205" s="27"/>
      <c r="D205" s="27"/>
      <c r="E205" s="27"/>
      <c r="F205" s="27"/>
      <c r="G205" s="27"/>
      <c r="H205" s="27"/>
      <c r="T205" s="3" t="s">
        <v>160</v>
      </c>
    </row>
    <row r="206" spans="1:20" ht="15">
      <c r="A206" s="28" t="s">
        <v>37</v>
      </c>
      <c r="B206" s="28"/>
      <c r="C206" s="11"/>
      <c r="D206" s="11"/>
      <c r="E206" s="11"/>
      <c r="F206" s="11"/>
      <c r="G206" s="11"/>
      <c r="H206" s="26"/>
      <c r="T206" s="3" t="s">
        <v>36</v>
      </c>
    </row>
    <row r="207" spans="1:15" ht="15">
      <c r="A207" s="14">
        <v>61</v>
      </c>
      <c r="B207" s="14">
        <v>200</v>
      </c>
      <c r="C207" s="14" t="s">
        <v>61</v>
      </c>
      <c r="D207" s="15">
        <v>0</v>
      </c>
      <c r="E207" s="16">
        <v>0</v>
      </c>
      <c r="F207" s="16">
        <v>0</v>
      </c>
      <c r="G207" s="17">
        <f>((D207-E207+F207)*(B207))</f>
        <v>0</v>
      </c>
      <c r="H207" s="18"/>
      <c r="I207" s="2">
        <f>((D207*B207))</f>
        <v>0</v>
      </c>
      <c r="J207" s="2">
        <f>((E207*B207))</f>
        <v>0</v>
      </c>
      <c r="K207" s="2">
        <f>((F207*B207))</f>
        <v>0</v>
      </c>
      <c r="O207" s="1" t="s">
        <v>162</v>
      </c>
    </row>
    <row r="208" spans="1:20" ht="84" customHeight="1">
      <c r="A208" s="19" t="s">
        <v>163</v>
      </c>
      <c r="B208" s="19"/>
      <c r="C208" s="19"/>
      <c r="D208" s="19"/>
      <c r="E208" s="19"/>
      <c r="F208" s="19"/>
      <c r="G208" s="19"/>
      <c r="H208" s="19"/>
      <c r="T208" s="3" t="s">
        <v>162</v>
      </c>
    </row>
    <row r="209" spans="1:20" ht="15">
      <c r="A209" s="20" t="s">
        <v>37</v>
      </c>
      <c r="B209" s="20"/>
      <c r="C209" s="21"/>
      <c r="D209" s="21"/>
      <c r="E209" s="21"/>
      <c r="F209" s="21"/>
      <c r="G209" s="21"/>
      <c r="H209" s="18"/>
      <c r="T209" s="3" t="s">
        <v>36</v>
      </c>
    </row>
    <row r="210" spans="1:15" ht="15">
      <c r="A210" s="22">
        <v>62</v>
      </c>
      <c r="B210" s="22">
        <v>210</v>
      </c>
      <c r="C210" s="22" t="s">
        <v>61</v>
      </c>
      <c r="D210" s="23">
        <v>0</v>
      </c>
      <c r="E210" s="24">
        <v>0</v>
      </c>
      <c r="F210" s="24">
        <v>0</v>
      </c>
      <c r="G210" s="25">
        <f>((D210-E210+F210)*(B210))</f>
        <v>0</v>
      </c>
      <c r="H210" s="26"/>
      <c r="I210" s="2">
        <f>((D210*B210))</f>
        <v>0</v>
      </c>
      <c r="J210" s="2">
        <f>((E210*B210))</f>
        <v>0</v>
      </c>
      <c r="K210" s="2">
        <f>((F210*B210))</f>
        <v>0</v>
      </c>
      <c r="O210" s="1" t="s">
        <v>164</v>
      </c>
    </row>
    <row r="211" spans="1:20" ht="84" customHeight="1">
      <c r="A211" s="27" t="s">
        <v>165</v>
      </c>
      <c r="B211" s="27"/>
      <c r="C211" s="27"/>
      <c r="D211" s="27"/>
      <c r="E211" s="27"/>
      <c r="F211" s="27"/>
      <c r="G211" s="27"/>
      <c r="H211" s="27"/>
      <c r="T211" s="3" t="s">
        <v>164</v>
      </c>
    </row>
    <row r="212" spans="1:20" ht="15">
      <c r="A212" s="28" t="s">
        <v>37</v>
      </c>
      <c r="B212" s="28"/>
      <c r="C212" s="11"/>
      <c r="D212" s="11"/>
      <c r="E212" s="11"/>
      <c r="F212" s="11"/>
      <c r="G212" s="11"/>
      <c r="H212" s="26"/>
      <c r="T212" s="3" t="s">
        <v>36</v>
      </c>
    </row>
    <row r="213" spans="1:15" ht="15">
      <c r="A213" s="14">
        <v>63</v>
      </c>
      <c r="B213" s="14">
        <v>300</v>
      </c>
      <c r="C213" s="14" t="s">
        <v>40</v>
      </c>
      <c r="D213" s="15">
        <v>0</v>
      </c>
      <c r="E213" s="16">
        <v>0</v>
      </c>
      <c r="F213" s="16">
        <v>0</v>
      </c>
      <c r="G213" s="17">
        <f>((D213-E213+F213)*(B213))</f>
        <v>0</v>
      </c>
      <c r="H213" s="18"/>
      <c r="I213" s="2">
        <f>((D213*B213))</f>
        <v>0</v>
      </c>
      <c r="J213" s="2">
        <f>((E213*B213))</f>
        <v>0</v>
      </c>
      <c r="K213" s="2">
        <f>((F213*B213))</f>
        <v>0</v>
      </c>
      <c r="O213" s="1" t="s">
        <v>166</v>
      </c>
    </row>
    <row r="214" spans="1:20" ht="132" customHeight="1">
      <c r="A214" s="19" t="s">
        <v>167</v>
      </c>
      <c r="B214" s="19"/>
      <c r="C214" s="19"/>
      <c r="D214" s="19"/>
      <c r="E214" s="19"/>
      <c r="F214" s="19"/>
      <c r="G214" s="19"/>
      <c r="H214" s="19"/>
      <c r="T214" s="3" t="s">
        <v>166</v>
      </c>
    </row>
    <row r="215" spans="1:20" ht="15">
      <c r="A215" s="20" t="s">
        <v>37</v>
      </c>
      <c r="B215" s="20"/>
      <c r="C215" s="21"/>
      <c r="D215" s="21"/>
      <c r="E215" s="21"/>
      <c r="F215" s="21"/>
      <c r="G215" s="21"/>
      <c r="H215" s="18"/>
      <c r="T215" s="3" t="s">
        <v>36</v>
      </c>
    </row>
    <row r="216" spans="1:15" ht="15">
      <c r="A216" s="22">
        <v>64</v>
      </c>
      <c r="B216" s="22">
        <v>150</v>
      </c>
      <c r="C216" s="22" t="s">
        <v>33</v>
      </c>
      <c r="D216" s="23">
        <v>0</v>
      </c>
      <c r="E216" s="24">
        <v>0</v>
      </c>
      <c r="F216" s="24">
        <v>0</v>
      </c>
      <c r="G216" s="25">
        <f>((D216-E216+F216)*(B216))</f>
        <v>0</v>
      </c>
      <c r="H216" s="26"/>
      <c r="I216" s="2">
        <f>((D216*B216))</f>
        <v>0</v>
      </c>
      <c r="J216" s="2">
        <f>((E216*B216))</f>
        <v>0</v>
      </c>
      <c r="K216" s="2">
        <f>((F216*B216))</f>
        <v>0</v>
      </c>
      <c r="O216" s="1" t="s">
        <v>168</v>
      </c>
    </row>
    <row r="217" spans="1:20" ht="120" customHeight="1">
      <c r="A217" s="27" t="s">
        <v>169</v>
      </c>
      <c r="B217" s="27"/>
      <c r="C217" s="27"/>
      <c r="D217" s="27"/>
      <c r="E217" s="27"/>
      <c r="F217" s="27"/>
      <c r="G217" s="27"/>
      <c r="H217" s="27"/>
      <c r="T217" s="3" t="s">
        <v>168</v>
      </c>
    </row>
    <row r="218" spans="1:20" ht="15">
      <c r="A218" s="28" t="s">
        <v>37</v>
      </c>
      <c r="B218" s="28"/>
      <c r="C218" s="11"/>
      <c r="D218" s="11"/>
      <c r="E218" s="11"/>
      <c r="F218" s="11"/>
      <c r="G218" s="11"/>
      <c r="H218" s="26"/>
      <c r="T218" s="3" t="s">
        <v>36</v>
      </c>
    </row>
    <row r="219" spans="1:15" ht="15">
      <c r="A219" s="14">
        <v>65</v>
      </c>
      <c r="B219" s="14">
        <v>1500</v>
      </c>
      <c r="C219" s="14" t="s">
        <v>61</v>
      </c>
      <c r="D219" s="15">
        <v>0</v>
      </c>
      <c r="E219" s="16">
        <v>0</v>
      </c>
      <c r="F219" s="16">
        <v>0</v>
      </c>
      <c r="G219" s="17">
        <f>((D219-E219+F219)*(B219))</f>
        <v>0</v>
      </c>
      <c r="H219" s="18"/>
      <c r="I219" s="2">
        <f>((D219*B219))</f>
        <v>0</v>
      </c>
      <c r="J219" s="2">
        <f>((E219*B219))</f>
        <v>0</v>
      </c>
      <c r="K219" s="2">
        <f>((F219*B219))</f>
        <v>0</v>
      </c>
      <c r="O219" s="1" t="s">
        <v>170</v>
      </c>
    </row>
    <row r="220" spans="1:20" ht="96" customHeight="1">
      <c r="A220" s="19" t="s">
        <v>171</v>
      </c>
      <c r="B220" s="19"/>
      <c r="C220" s="19"/>
      <c r="D220" s="19"/>
      <c r="E220" s="19"/>
      <c r="F220" s="19"/>
      <c r="G220" s="19"/>
      <c r="H220" s="19"/>
      <c r="T220" s="3" t="s">
        <v>170</v>
      </c>
    </row>
    <row r="221" spans="1:20" ht="15">
      <c r="A221" s="20" t="s">
        <v>37</v>
      </c>
      <c r="B221" s="20"/>
      <c r="C221" s="21"/>
      <c r="D221" s="21"/>
      <c r="E221" s="21"/>
      <c r="F221" s="21"/>
      <c r="G221" s="21"/>
      <c r="H221" s="18"/>
      <c r="T221" s="3" t="s">
        <v>36</v>
      </c>
    </row>
    <row r="222" spans="1:15" ht="15">
      <c r="A222" s="22">
        <v>66</v>
      </c>
      <c r="B222" s="22">
        <v>200</v>
      </c>
      <c r="C222" s="22" t="s">
        <v>61</v>
      </c>
      <c r="D222" s="23">
        <v>0</v>
      </c>
      <c r="E222" s="24">
        <v>0</v>
      </c>
      <c r="F222" s="24">
        <v>0</v>
      </c>
      <c r="G222" s="25">
        <f>((D222-E222+F222)*(B222))</f>
        <v>0</v>
      </c>
      <c r="H222" s="26"/>
      <c r="I222" s="2">
        <f>((D222*B222))</f>
        <v>0</v>
      </c>
      <c r="J222" s="2">
        <f>((E222*B222))</f>
        <v>0</v>
      </c>
      <c r="K222" s="2">
        <f>((F222*B222))</f>
        <v>0</v>
      </c>
      <c r="O222" s="1" t="s">
        <v>172</v>
      </c>
    </row>
    <row r="223" spans="1:20" ht="48" customHeight="1">
      <c r="A223" s="27" t="s">
        <v>173</v>
      </c>
      <c r="B223" s="27"/>
      <c r="C223" s="27"/>
      <c r="D223" s="27"/>
      <c r="E223" s="27"/>
      <c r="F223" s="27"/>
      <c r="G223" s="27"/>
      <c r="H223" s="27"/>
      <c r="T223" s="3" t="s">
        <v>172</v>
      </c>
    </row>
    <row r="224" spans="1:20" ht="15">
      <c r="A224" s="28" t="s">
        <v>37</v>
      </c>
      <c r="B224" s="28"/>
      <c r="C224" s="11"/>
      <c r="D224" s="11"/>
      <c r="E224" s="11"/>
      <c r="F224" s="11"/>
      <c r="G224" s="11"/>
      <c r="H224" s="26"/>
      <c r="T224" s="3" t="s">
        <v>36</v>
      </c>
    </row>
    <row r="225" spans="1:15" ht="15">
      <c r="A225" s="14">
        <v>67</v>
      </c>
      <c r="B225" s="14">
        <v>750</v>
      </c>
      <c r="C225" s="14" t="s">
        <v>40</v>
      </c>
      <c r="D225" s="15">
        <v>0</v>
      </c>
      <c r="E225" s="16">
        <v>0</v>
      </c>
      <c r="F225" s="16">
        <v>0</v>
      </c>
      <c r="G225" s="17">
        <f>((D225-E225+F225)*(B225))</f>
        <v>0</v>
      </c>
      <c r="H225" s="18"/>
      <c r="I225" s="2">
        <f>((D225*B225))</f>
        <v>0</v>
      </c>
      <c r="J225" s="2">
        <f>((E225*B225))</f>
        <v>0</v>
      </c>
      <c r="K225" s="2">
        <f>((F225*B225))</f>
        <v>0</v>
      </c>
      <c r="O225" s="1" t="s">
        <v>174</v>
      </c>
    </row>
    <row r="226" spans="1:20" ht="48" customHeight="1">
      <c r="A226" s="19" t="s">
        <v>175</v>
      </c>
      <c r="B226" s="19"/>
      <c r="C226" s="19"/>
      <c r="D226" s="19"/>
      <c r="E226" s="19"/>
      <c r="F226" s="19"/>
      <c r="G226" s="19"/>
      <c r="H226" s="19"/>
      <c r="T226" s="3" t="s">
        <v>174</v>
      </c>
    </row>
    <row r="227" spans="1:20" ht="15">
      <c r="A227" s="20" t="s">
        <v>37</v>
      </c>
      <c r="B227" s="20"/>
      <c r="C227" s="21"/>
      <c r="D227" s="21"/>
      <c r="E227" s="21"/>
      <c r="F227" s="21"/>
      <c r="G227" s="21"/>
      <c r="H227" s="18"/>
      <c r="T227" s="3" t="s">
        <v>36</v>
      </c>
    </row>
    <row r="228" spans="1:15" ht="15">
      <c r="A228" s="22">
        <v>68</v>
      </c>
      <c r="B228" s="22">
        <v>36</v>
      </c>
      <c r="C228" s="22" t="s">
        <v>33</v>
      </c>
      <c r="D228" s="23">
        <v>0</v>
      </c>
      <c r="E228" s="24">
        <v>0</v>
      </c>
      <c r="F228" s="24">
        <v>0</v>
      </c>
      <c r="G228" s="25">
        <f>((D228-E228+F228)*(B228))</f>
        <v>0</v>
      </c>
      <c r="H228" s="26"/>
      <c r="I228" s="2">
        <f>((D228*B228))</f>
        <v>0</v>
      </c>
      <c r="J228" s="2">
        <f>((E228*B228))</f>
        <v>0</v>
      </c>
      <c r="K228" s="2">
        <f>((F228*B228))</f>
        <v>0</v>
      </c>
      <c r="O228" s="1" t="s">
        <v>176</v>
      </c>
    </row>
    <row r="229" spans="1:20" ht="84" customHeight="1">
      <c r="A229" s="27" t="s">
        <v>177</v>
      </c>
      <c r="B229" s="27"/>
      <c r="C229" s="27"/>
      <c r="D229" s="27"/>
      <c r="E229" s="27"/>
      <c r="F229" s="27"/>
      <c r="G229" s="27"/>
      <c r="H229" s="27"/>
      <c r="T229" s="3" t="s">
        <v>176</v>
      </c>
    </row>
    <row r="230" spans="1:20" ht="15">
      <c r="A230" s="28" t="s">
        <v>37</v>
      </c>
      <c r="B230" s="28"/>
      <c r="C230" s="11"/>
      <c r="D230" s="11"/>
      <c r="E230" s="11"/>
      <c r="F230" s="11"/>
      <c r="G230" s="11"/>
      <c r="H230" s="26"/>
      <c r="T230" s="3" t="s">
        <v>36</v>
      </c>
    </row>
    <row r="231" spans="1:15" ht="15">
      <c r="A231" s="14">
        <v>69</v>
      </c>
      <c r="B231" s="14">
        <v>300</v>
      </c>
      <c r="C231" s="14" t="s">
        <v>43</v>
      </c>
      <c r="D231" s="15">
        <v>0</v>
      </c>
      <c r="E231" s="16">
        <v>0</v>
      </c>
      <c r="F231" s="16">
        <v>0</v>
      </c>
      <c r="G231" s="17">
        <f>((D231-E231+F231)*(B231))</f>
        <v>0</v>
      </c>
      <c r="H231" s="18"/>
      <c r="I231" s="2">
        <f>((D231*B231))</f>
        <v>0</v>
      </c>
      <c r="J231" s="2">
        <f>((E231*B231))</f>
        <v>0</v>
      </c>
      <c r="K231" s="2">
        <f>((F231*B231))</f>
        <v>0</v>
      </c>
      <c r="O231" s="1" t="s">
        <v>178</v>
      </c>
    </row>
    <row r="232" spans="1:20" ht="60" customHeight="1">
      <c r="A232" s="19" t="s">
        <v>179</v>
      </c>
      <c r="B232" s="19"/>
      <c r="C232" s="19"/>
      <c r="D232" s="19"/>
      <c r="E232" s="19"/>
      <c r="F232" s="19"/>
      <c r="G232" s="19"/>
      <c r="H232" s="19"/>
      <c r="T232" s="3" t="s">
        <v>178</v>
      </c>
    </row>
    <row r="233" spans="1:20" ht="15">
      <c r="A233" s="20" t="s">
        <v>37</v>
      </c>
      <c r="B233" s="20"/>
      <c r="C233" s="21"/>
      <c r="D233" s="21"/>
      <c r="E233" s="21"/>
      <c r="F233" s="21"/>
      <c r="G233" s="21"/>
      <c r="H233" s="18"/>
      <c r="T233" s="3" t="s">
        <v>36</v>
      </c>
    </row>
    <row r="234" spans="1:15" ht="15">
      <c r="A234" s="22">
        <v>70</v>
      </c>
      <c r="B234" s="22">
        <v>100</v>
      </c>
      <c r="C234" s="22" t="s">
        <v>33</v>
      </c>
      <c r="D234" s="23">
        <v>0</v>
      </c>
      <c r="E234" s="24">
        <v>0</v>
      </c>
      <c r="F234" s="24">
        <v>0</v>
      </c>
      <c r="G234" s="25">
        <f>((D234-E234+F234)*(B234))</f>
        <v>0</v>
      </c>
      <c r="H234" s="26"/>
      <c r="I234" s="2">
        <f>((D234*B234))</f>
        <v>0</v>
      </c>
      <c r="J234" s="2">
        <f>((E234*B234))</f>
        <v>0</v>
      </c>
      <c r="K234" s="2">
        <f>((F234*B234))</f>
        <v>0</v>
      </c>
      <c r="O234" s="1" t="s">
        <v>180</v>
      </c>
    </row>
    <row r="235" spans="1:20" ht="96" customHeight="1">
      <c r="A235" s="27" t="s">
        <v>181</v>
      </c>
      <c r="B235" s="27"/>
      <c r="C235" s="27"/>
      <c r="D235" s="27"/>
      <c r="E235" s="27"/>
      <c r="F235" s="27"/>
      <c r="G235" s="27"/>
      <c r="H235" s="27"/>
      <c r="T235" s="3" t="s">
        <v>180</v>
      </c>
    </row>
    <row r="236" spans="1:20" ht="15">
      <c r="A236" s="28" t="s">
        <v>37</v>
      </c>
      <c r="B236" s="28"/>
      <c r="C236" s="11"/>
      <c r="D236" s="11"/>
      <c r="E236" s="11"/>
      <c r="F236" s="11"/>
      <c r="G236" s="11"/>
      <c r="H236" s="26"/>
      <c r="T236" s="3" t="s">
        <v>36</v>
      </c>
    </row>
    <row r="237" spans="1:15" ht="15">
      <c r="A237" s="14">
        <v>71</v>
      </c>
      <c r="B237" s="14">
        <v>500</v>
      </c>
      <c r="C237" s="14" t="s">
        <v>40</v>
      </c>
      <c r="D237" s="15">
        <v>0</v>
      </c>
      <c r="E237" s="16">
        <v>0</v>
      </c>
      <c r="F237" s="16">
        <v>0</v>
      </c>
      <c r="G237" s="17">
        <f>((D237-E237+F237)*(B237))</f>
        <v>0</v>
      </c>
      <c r="H237" s="18"/>
      <c r="I237" s="2">
        <f>((D237*B237))</f>
        <v>0</v>
      </c>
      <c r="J237" s="2">
        <f>((E237*B237))</f>
        <v>0</v>
      </c>
      <c r="K237" s="2">
        <f>((F237*B237))</f>
        <v>0</v>
      </c>
      <c r="O237" s="1" t="s">
        <v>182</v>
      </c>
    </row>
    <row r="238" spans="1:20" ht="48" customHeight="1">
      <c r="A238" s="19" t="s">
        <v>183</v>
      </c>
      <c r="B238" s="19"/>
      <c r="C238" s="19"/>
      <c r="D238" s="19"/>
      <c r="E238" s="19"/>
      <c r="F238" s="19"/>
      <c r="G238" s="19"/>
      <c r="H238" s="19"/>
      <c r="T238" s="3" t="s">
        <v>182</v>
      </c>
    </row>
    <row r="239" spans="1:20" ht="15">
      <c r="A239" s="20" t="s">
        <v>37</v>
      </c>
      <c r="B239" s="20"/>
      <c r="C239" s="21"/>
      <c r="D239" s="21"/>
      <c r="E239" s="21"/>
      <c r="F239" s="21"/>
      <c r="G239" s="21"/>
      <c r="H239" s="18"/>
      <c r="T239" s="3" t="s">
        <v>36</v>
      </c>
    </row>
    <row r="240" spans="1:15" ht="15">
      <c r="A240" s="22">
        <v>72</v>
      </c>
      <c r="B240" s="22">
        <v>300</v>
      </c>
      <c r="C240" s="22" t="s">
        <v>33</v>
      </c>
      <c r="D240" s="23">
        <v>0</v>
      </c>
      <c r="E240" s="24">
        <v>0</v>
      </c>
      <c r="F240" s="24">
        <v>0</v>
      </c>
      <c r="G240" s="25">
        <f>((D240-E240+F240)*(B240))</f>
        <v>0</v>
      </c>
      <c r="H240" s="26"/>
      <c r="I240" s="2">
        <f>((D240*B240))</f>
        <v>0</v>
      </c>
      <c r="J240" s="2">
        <f>((E240*B240))</f>
        <v>0</v>
      </c>
      <c r="K240" s="2">
        <f>((F240*B240))</f>
        <v>0</v>
      </c>
      <c r="O240" s="1" t="s">
        <v>184</v>
      </c>
    </row>
    <row r="241" spans="1:20" ht="84" customHeight="1">
      <c r="A241" s="27" t="s">
        <v>185</v>
      </c>
      <c r="B241" s="27"/>
      <c r="C241" s="27"/>
      <c r="D241" s="27"/>
      <c r="E241" s="27"/>
      <c r="F241" s="27"/>
      <c r="G241" s="27"/>
      <c r="H241" s="27"/>
      <c r="T241" s="3" t="s">
        <v>184</v>
      </c>
    </row>
    <row r="242" spans="1:20" ht="15">
      <c r="A242" s="28" t="s">
        <v>37</v>
      </c>
      <c r="B242" s="28"/>
      <c r="C242" s="11"/>
      <c r="D242" s="11"/>
      <c r="E242" s="11"/>
      <c r="F242" s="11"/>
      <c r="G242" s="11"/>
      <c r="H242" s="26"/>
      <c r="T242" s="3" t="s">
        <v>36</v>
      </c>
    </row>
    <row r="243" spans="1:15" ht="15">
      <c r="A243" s="14">
        <v>73</v>
      </c>
      <c r="B243" s="14">
        <v>3500</v>
      </c>
      <c r="C243" s="14" t="s">
        <v>131</v>
      </c>
      <c r="D243" s="15">
        <v>0</v>
      </c>
      <c r="E243" s="16">
        <v>0</v>
      </c>
      <c r="F243" s="16">
        <v>0</v>
      </c>
      <c r="G243" s="17">
        <f>((D243-E243+F243)*(B243))</f>
        <v>0</v>
      </c>
      <c r="H243" s="18"/>
      <c r="I243" s="2">
        <f>((D243*B243))</f>
        <v>0</v>
      </c>
      <c r="J243" s="2">
        <f>((E243*B243))</f>
        <v>0</v>
      </c>
      <c r="K243" s="2">
        <f>((F243*B243))</f>
        <v>0</v>
      </c>
      <c r="O243" s="1" t="s">
        <v>186</v>
      </c>
    </row>
    <row r="244" spans="1:20" ht="96" customHeight="1">
      <c r="A244" s="19" t="s">
        <v>187</v>
      </c>
      <c r="B244" s="19"/>
      <c r="C244" s="19"/>
      <c r="D244" s="19"/>
      <c r="E244" s="19"/>
      <c r="F244" s="19"/>
      <c r="G244" s="19"/>
      <c r="H244" s="19"/>
      <c r="T244" s="3" t="s">
        <v>186</v>
      </c>
    </row>
    <row r="245" spans="1:20" ht="15">
      <c r="A245" s="20" t="s">
        <v>37</v>
      </c>
      <c r="B245" s="20"/>
      <c r="C245" s="21"/>
      <c r="D245" s="21"/>
      <c r="E245" s="21"/>
      <c r="F245" s="21"/>
      <c r="G245" s="21"/>
      <c r="H245" s="18"/>
      <c r="T245" s="3" t="s">
        <v>36</v>
      </c>
    </row>
    <row r="246" spans="1:15" ht="15">
      <c r="A246" s="22">
        <v>74</v>
      </c>
      <c r="B246" s="22">
        <v>54</v>
      </c>
      <c r="C246" s="22" t="s">
        <v>33</v>
      </c>
      <c r="D246" s="23">
        <v>0</v>
      </c>
      <c r="E246" s="24">
        <v>0</v>
      </c>
      <c r="F246" s="24">
        <v>0</v>
      </c>
      <c r="G246" s="25">
        <f>((D246-E246+F246)*(B246))</f>
        <v>0</v>
      </c>
      <c r="H246" s="26"/>
      <c r="I246" s="2">
        <f>((D246*B246))</f>
        <v>0</v>
      </c>
      <c r="J246" s="2">
        <f>((E246*B246))</f>
        <v>0</v>
      </c>
      <c r="K246" s="2">
        <f>((F246*B246))</f>
        <v>0</v>
      </c>
      <c r="O246" s="1" t="s">
        <v>188</v>
      </c>
    </row>
    <row r="247" spans="1:20" ht="72" customHeight="1">
      <c r="A247" s="27" t="s">
        <v>189</v>
      </c>
      <c r="B247" s="27"/>
      <c r="C247" s="27"/>
      <c r="D247" s="27"/>
      <c r="E247" s="27"/>
      <c r="F247" s="27"/>
      <c r="G247" s="27"/>
      <c r="H247" s="27"/>
      <c r="T247" s="3" t="s">
        <v>188</v>
      </c>
    </row>
    <row r="248" spans="1:20" ht="15">
      <c r="A248" s="28" t="s">
        <v>37</v>
      </c>
      <c r="B248" s="28"/>
      <c r="C248" s="11"/>
      <c r="D248" s="11"/>
      <c r="E248" s="11"/>
      <c r="F248" s="11"/>
      <c r="G248" s="11"/>
      <c r="H248" s="26"/>
      <c r="T248" s="3" t="s">
        <v>36</v>
      </c>
    </row>
    <row r="249" spans="1:15" ht="15">
      <c r="A249" s="14">
        <v>75</v>
      </c>
      <c r="B249" s="14">
        <v>600</v>
      </c>
      <c r="C249" s="14" t="s">
        <v>40</v>
      </c>
      <c r="D249" s="15">
        <v>0</v>
      </c>
      <c r="E249" s="16">
        <v>0</v>
      </c>
      <c r="F249" s="16">
        <v>0</v>
      </c>
      <c r="G249" s="17">
        <f>((D249-E249+F249)*(B249))</f>
        <v>0</v>
      </c>
      <c r="H249" s="18"/>
      <c r="I249" s="2">
        <f>((D249*B249))</f>
        <v>0</v>
      </c>
      <c r="J249" s="2">
        <f>((E249*B249))</f>
        <v>0</v>
      </c>
      <c r="K249" s="2">
        <f>((F249*B249))</f>
        <v>0</v>
      </c>
      <c r="O249" s="1" t="s">
        <v>190</v>
      </c>
    </row>
    <row r="250" spans="1:20" ht="48" customHeight="1">
      <c r="A250" s="19" t="s">
        <v>191</v>
      </c>
      <c r="B250" s="19"/>
      <c r="C250" s="19"/>
      <c r="D250" s="19"/>
      <c r="E250" s="19"/>
      <c r="F250" s="19"/>
      <c r="G250" s="19"/>
      <c r="H250" s="19"/>
      <c r="T250" s="3" t="s">
        <v>190</v>
      </c>
    </row>
    <row r="251" spans="1:20" ht="15">
      <c r="A251" s="20" t="s">
        <v>37</v>
      </c>
      <c r="B251" s="20"/>
      <c r="C251" s="21"/>
      <c r="D251" s="21"/>
      <c r="E251" s="21"/>
      <c r="F251" s="21"/>
      <c r="G251" s="21"/>
      <c r="H251" s="18"/>
      <c r="T251" s="3" t="s">
        <v>36</v>
      </c>
    </row>
    <row r="252" spans="1:8" ht="15">
      <c r="A252" s="29" t="s">
        <v>192</v>
      </c>
      <c r="B252" s="7"/>
      <c r="C252" s="7"/>
      <c r="D252" s="7"/>
      <c r="E252" s="7"/>
      <c r="F252" s="7"/>
      <c r="G252" s="7"/>
      <c r="H252" s="7"/>
    </row>
    <row r="253" spans="1:8" ht="15">
      <c r="A253" s="9"/>
      <c r="B253" s="9"/>
      <c r="C253" s="9"/>
      <c r="D253" s="9"/>
      <c r="E253" s="9"/>
      <c r="F253" s="9"/>
      <c r="G253" s="9"/>
      <c r="H253" s="9"/>
    </row>
    <row r="254" spans="1:8" ht="15">
      <c r="A254" s="9"/>
      <c r="B254" s="9"/>
      <c r="C254" s="9"/>
      <c r="D254" s="9"/>
      <c r="E254" s="9"/>
      <c r="F254" s="9"/>
      <c r="G254" s="9"/>
      <c r="H254" s="9"/>
    </row>
    <row r="255" spans="1:8" ht="15">
      <c r="A255" s="9"/>
      <c r="B255" s="9"/>
      <c r="C255" s="9"/>
      <c r="D255" s="9"/>
      <c r="E255" s="9"/>
      <c r="F255" s="9"/>
      <c r="G255" s="9"/>
      <c r="H255" s="9"/>
    </row>
    <row r="256" spans="1:9" ht="15">
      <c r="A256" s="30" t="s">
        <v>193</v>
      </c>
      <c r="B256" s="30"/>
      <c r="C256" s="31" t="s">
        <v>194</v>
      </c>
      <c r="D256" s="31"/>
      <c r="E256" s="30" t="s">
        <v>195</v>
      </c>
      <c r="F256" s="30"/>
      <c r="G256" s="32">
        <f>((I256))</f>
        <v>0</v>
      </c>
      <c r="H256" s="32"/>
      <c r="I256" s="4">
        <f>(SUM(I27:I251))</f>
        <v>0</v>
      </c>
    </row>
    <row r="257" spans="1:8" ht="15">
      <c r="A257" s="7"/>
      <c r="B257" s="7"/>
      <c r="C257" s="7"/>
      <c r="D257" s="7"/>
      <c r="E257" s="7"/>
      <c r="F257" s="7"/>
      <c r="G257" s="7"/>
      <c r="H257" s="7"/>
    </row>
    <row r="258" spans="1:10" ht="15">
      <c r="A258" s="30" t="s">
        <v>196</v>
      </c>
      <c r="B258" s="30"/>
      <c r="C258" s="31" t="s">
        <v>197</v>
      </c>
      <c r="D258" s="31"/>
      <c r="E258" s="30" t="s">
        <v>198</v>
      </c>
      <c r="F258" s="30"/>
      <c r="G258" s="33">
        <f>((J258))</f>
        <v>0</v>
      </c>
      <c r="H258" s="33"/>
      <c r="J258" s="2">
        <f>(SUM(J27:J251))</f>
        <v>0</v>
      </c>
    </row>
    <row r="259" spans="1:8" ht="15">
      <c r="A259" s="7"/>
      <c r="B259" s="7"/>
      <c r="C259" s="7"/>
      <c r="D259" s="7"/>
      <c r="E259" s="7"/>
      <c r="F259" s="7"/>
      <c r="G259" s="7"/>
      <c r="H259" s="7"/>
    </row>
    <row r="260" spans="1:11" ht="15">
      <c r="A260" s="30" t="s">
        <v>199</v>
      </c>
      <c r="B260" s="30"/>
      <c r="C260" s="31" t="s">
        <v>200</v>
      </c>
      <c r="D260" s="31"/>
      <c r="E260" s="30" t="s">
        <v>201</v>
      </c>
      <c r="F260" s="30"/>
      <c r="G260" s="34">
        <f>((K260))</f>
        <v>0</v>
      </c>
      <c r="H260" s="34"/>
      <c r="K260" s="2">
        <f>(SUM(K27:K251))</f>
        <v>0</v>
      </c>
    </row>
    <row r="261" spans="1:8" ht="15">
      <c r="A261" s="7"/>
      <c r="B261" s="7"/>
      <c r="C261" s="7"/>
      <c r="D261" s="7"/>
      <c r="E261" s="7"/>
      <c r="F261" s="7"/>
      <c r="G261" s="7"/>
      <c r="H261" s="7"/>
    </row>
    <row r="262" spans="1:8" ht="15">
      <c r="A262" s="30" t="s">
        <v>202</v>
      </c>
      <c r="B262" s="30"/>
      <c r="C262" s="31" t="s">
        <v>203</v>
      </c>
      <c r="D262" s="31"/>
      <c r="E262" s="30" t="s">
        <v>204</v>
      </c>
      <c r="F262" s="30"/>
      <c r="G262" s="32">
        <f>(G256-G258+G260)</f>
        <v>0</v>
      </c>
      <c r="H262" s="32"/>
    </row>
    <row r="263" spans="1:8" ht="15">
      <c r="A263" s="7"/>
      <c r="B263" s="7"/>
      <c r="C263" s="7"/>
      <c r="D263" s="7"/>
      <c r="E263" s="7"/>
      <c r="F263" s="7"/>
      <c r="G263" s="7"/>
      <c r="H263" s="7"/>
    </row>
    <row r="264" spans="1:8" ht="15">
      <c r="A264" s="7"/>
      <c r="B264" s="7"/>
      <c r="C264" s="7"/>
      <c r="D264" s="7"/>
      <c r="E264" s="7"/>
      <c r="F264" s="35" t="s">
        <v>205</v>
      </c>
      <c r="G264" s="7"/>
      <c r="H264" s="7"/>
    </row>
    <row r="265" spans="1:8" ht="15">
      <c r="A265" s="7"/>
      <c r="B265" s="35" t="s">
        <v>206</v>
      </c>
      <c r="C265" s="7"/>
      <c r="D265" s="7"/>
      <c r="E265" s="7"/>
      <c r="F265" s="7"/>
      <c r="G265" s="7"/>
      <c r="H265" s="7"/>
    </row>
    <row r="266" spans="1:8" ht="15">
      <c r="A266" s="7"/>
      <c r="B266" s="7"/>
      <c r="C266" s="7"/>
      <c r="D266" s="7"/>
      <c r="E266" s="7"/>
      <c r="F266" s="7"/>
      <c r="G266" s="7"/>
      <c r="H266" s="7"/>
    </row>
    <row r="267" spans="1:8" ht="15">
      <c r="A267" s="7"/>
      <c r="B267" s="36" t="s">
        <v>207</v>
      </c>
      <c r="C267" s="7"/>
      <c r="D267" s="7"/>
      <c r="E267" s="7"/>
      <c r="F267" s="7"/>
      <c r="G267" s="7"/>
      <c r="H267" s="7"/>
    </row>
    <row r="268" spans="1:8" ht="15">
      <c r="A268" s="7"/>
      <c r="B268" s="7"/>
      <c r="C268" s="7"/>
      <c r="D268" s="7"/>
      <c r="E268" s="7"/>
      <c r="F268" s="7"/>
      <c r="G268" s="7"/>
      <c r="H268" s="7"/>
    </row>
    <row r="269" spans="1:8" ht="15">
      <c r="A269" s="7"/>
      <c r="B269" s="7"/>
      <c r="C269" s="7"/>
      <c r="D269" s="7"/>
      <c r="E269" s="7"/>
      <c r="F269" s="7"/>
      <c r="G269" s="7"/>
      <c r="H269" s="7"/>
    </row>
    <row r="270" spans="1:8" ht="15">
      <c r="A270" s="7"/>
      <c r="B270" s="7"/>
      <c r="C270" s="7"/>
      <c r="D270" s="7"/>
      <c r="E270" s="7"/>
      <c r="F270" s="7"/>
      <c r="G270" s="7"/>
      <c r="H270" s="7"/>
    </row>
    <row r="271" spans="1:8" ht="15">
      <c r="A271" s="7"/>
      <c r="B271" s="7" t="s">
        <v>208</v>
      </c>
      <c r="C271" s="7"/>
      <c r="D271" s="7"/>
      <c r="E271" s="7"/>
      <c r="F271" s="7"/>
      <c r="G271" s="7"/>
      <c r="H271" s="7"/>
    </row>
    <row r="272" spans="1:8" ht="15">
      <c r="A272" s="7"/>
      <c r="B272" s="7"/>
      <c r="C272" s="7"/>
      <c r="D272" s="7"/>
      <c r="E272" s="7"/>
      <c r="F272" s="7"/>
      <c r="G272" s="7"/>
      <c r="H272" s="7"/>
    </row>
    <row r="273" spans="1:8" ht="15">
      <c r="A273" s="7"/>
      <c r="B273" s="7" t="s">
        <v>209</v>
      </c>
      <c r="C273" s="7"/>
      <c r="D273" s="7"/>
      <c r="E273" s="7"/>
      <c r="F273" s="7"/>
      <c r="G273" s="7"/>
      <c r="H273" s="7"/>
    </row>
    <row r="274" spans="1:8" ht="15">
      <c r="A274" s="7"/>
      <c r="B274" s="7"/>
      <c r="C274" s="7"/>
      <c r="D274" s="7"/>
      <c r="E274" s="7"/>
      <c r="F274" s="7"/>
      <c r="G274" s="7"/>
      <c r="H274" s="7"/>
    </row>
    <row r="275" spans="1:8" ht="15">
      <c r="A275" s="7"/>
      <c r="B275" s="7" t="s">
        <v>210</v>
      </c>
      <c r="C275" s="7"/>
      <c r="D275" s="7"/>
      <c r="E275" s="7"/>
      <c r="F275" s="7"/>
      <c r="G275" s="7"/>
      <c r="H275" s="7"/>
    </row>
  </sheetData>
  <sheetProtection password="A65A" sheet="1" objects="1" scenarios="1"/>
  <mergeCells count="265">
    <mergeCell ref="A260:B260"/>
    <mergeCell ref="C260:D260"/>
    <mergeCell ref="E260:F260"/>
    <mergeCell ref="G260:H260"/>
    <mergeCell ref="A262:B262"/>
    <mergeCell ref="C262:D262"/>
    <mergeCell ref="E262:F262"/>
    <mergeCell ref="G262:H262"/>
    <mergeCell ref="A253:H255"/>
    <mergeCell ref="A256:B256"/>
    <mergeCell ref="C256:D256"/>
    <mergeCell ref="E256:F256"/>
    <mergeCell ref="G256:H256"/>
    <mergeCell ref="A258:B258"/>
    <mergeCell ref="C258:D258"/>
    <mergeCell ref="E258:F258"/>
    <mergeCell ref="G258:H258"/>
    <mergeCell ref="A247:H247"/>
    <mergeCell ref="A248:B248"/>
    <mergeCell ref="C248:G248"/>
    <mergeCell ref="A250:H250"/>
    <mergeCell ref="A251:B251"/>
    <mergeCell ref="C251:G251"/>
    <mergeCell ref="A241:H241"/>
    <mergeCell ref="A242:B242"/>
    <mergeCell ref="C242:G242"/>
    <mergeCell ref="A244:H244"/>
    <mergeCell ref="A245:B245"/>
    <mergeCell ref="C245:G245"/>
    <mergeCell ref="A235:H235"/>
    <mergeCell ref="A236:B236"/>
    <mergeCell ref="C236:G236"/>
    <mergeCell ref="A238:H238"/>
    <mergeCell ref="A239:B239"/>
    <mergeCell ref="C239:G239"/>
    <mergeCell ref="A229:H229"/>
    <mergeCell ref="A230:B230"/>
    <mergeCell ref="C230:G230"/>
    <mergeCell ref="A232:H232"/>
    <mergeCell ref="A233:B233"/>
    <mergeCell ref="C233:G233"/>
    <mergeCell ref="A223:H223"/>
    <mergeCell ref="A224:B224"/>
    <mergeCell ref="C224:G224"/>
    <mergeCell ref="A226:H226"/>
    <mergeCell ref="A227:B227"/>
    <mergeCell ref="C227:G227"/>
    <mergeCell ref="A217:H217"/>
    <mergeCell ref="A218:B218"/>
    <mergeCell ref="C218:G218"/>
    <mergeCell ref="A220:H220"/>
    <mergeCell ref="A221:B221"/>
    <mergeCell ref="C221:G221"/>
    <mergeCell ref="A211:H211"/>
    <mergeCell ref="A212:B212"/>
    <mergeCell ref="C212:G212"/>
    <mergeCell ref="A214:H214"/>
    <mergeCell ref="A215:B215"/>
    <mergeCell ref="C215:G215"/>
    <mergeCell ref="A205:H205"/>
    <mergeCell ref="A206:B206"/>
    <mergeCell ref="C206:G206"/>
    <mergeCell ref="A208:H208"/>
    <mergeCell ref="A209:B209"/>
    <mergeCell ref="C209:G209"/>
    <mergeCell ref="A199:H199"/>
    <mergeCell ref="A200:B200"/>
    <mergeCell ref="C200:G200"/>
    <mergeCell ref="A202:H202"/>
    <mergeCell ref="A203:B203"/>
    <mergeCell ref="C203:G203"/>
    <mergeCell ref="A193:H193"/>
    <mergeCell ref="A194:B194"/>
    <mergeCell ref="C194:G194"/>
    <mergeCell ref="A196:H196"/>
    <mergeCell ref="A197:B197"/>
    <mergeCell ref="C197:G197"/>
    <mergeCell ref="A187:H187"/>
    <mergeCell ref="A188:B188"/>
    <mergeCell ref="C188:G188"/>
    <mergeCell ref="A190:H190"/>
    <mergeCell ref="A191:B191"/>
    <mergeCell ref="C191:G191"/>
    <mergeCell ref="A181:H181"/>
    <mergeCell ref="A182:B182"/>
    <mergeCell ref="C182:G182"/>
    <mergeCell ref="A184:H184"/>
    <mergeCell ref="A185:B185"/>
    <mergeCell ref="C185:G185"/>
    <mergeCell ref="A175:H175"/>
    <mergeCell ref="A176:B176"/>
    <mergeCell ref="C176:G176"/>
    <mergeCell ref="A178:H178"/>
    <mergeCell ref="A179:B179"/>
    <mergeCell ref="C179:G179"/>
    <mergeCell ref="A169:H169"/>
    <mergeCell ref="A170:B170"/>
    <mergeCell ref="C170:G170"/>
    <mergeCell ref="A172:H172"/>
    <mergeCell ref="A173:B173"/>
    <mergeCell ref="C173:G173"/>
    <mergeCell ref="A163:H163"/>
    <mergeCell ref="A164:B164"/>
    <mergeCell ref="C164:G164"/>
    <mergeCell ref="A166:H166"/>
    <mergeCell ref="A167:B167"/>
    <mergeCell ref="C167:G167"/>
    <mergeCell ref="A157:H157"/>
    <mergeCell ref="A158:B158"/>
    <mergeCell ref="C158:G158"/>
    <mergeCell ref="A160:H160"/>
    <mergeCell ref="A161:B161"/>
    <mergeCell ref="C161:G161"/>
    <mergeCell ref="A151:H151"/>
    <mergeCell ref="A152:B152"/>
    <mergeCell ref="C152:G152"/>
    <mergeCell ref="A154:H154"/>
    <mergeCell ref="A155:B155"/>
    <mergeCell ref="C155:G155"/>
    <mergeCell ref="A145:H145"/>
    <mergeCell ref="A146:B146"/>
    <mergeCell ref="C146:G146"/>
    <mergeCell ref="A148:H148"/>
    <mergeCell ref="A149:B149"/>
    <mergeCell ref="C149:G149"/>
    <mergeCell ref="A139:H139"/>
    <mergeCell ref="A140:B140"/>
    <mergeCell ref="C140:G140"/>
    <mergeCell ref="A142:H142"/>
    <mergeCell ref="A143:B143"/>
    <mergeCell ref="C143:G143"/>
    <mergeCell ref="A133:H133"/>
    <mergeCell ref="A134:B134"/>
    <mergeCell ref="C134:G134"/>
    <mergeCell ref="A136:H136"/>
    <mergeCell ref="A137:B137"/>
    <mergeCell ref="C137:G137"/>
    <mergeCell ref="A127:H127"/>
    <mergeCell ref="A128:B128"/>
    <mergeCell ref="C128:G128"/>
    <mergeCell ref="A130:H130"/>
    <mergeCell ref="A131:B131"/>
    <mergeCell ref="C131:G131"/>
    <mergeCell ref="A121:H121"/>
    <mergeCell ref="A122:B122"/>
    <mergeCell ref="C122:G122"/>
    <mergeCell ref="A124:H124"/>
    <mergeCell ref="A125:B125"/>
    <mergeCell ref="C125:G125"/>
    <mergeCell ref="A115:H115"/>
    <mergeCell ref="A116:B116"/>
    <mergeCell ref="C116:G116"/>
    <mergeCell ref="A118:H118"/>
    <mergeCell ref="A119:B119"/>
    <mergeCell ref="C119:G119"/>
    <mergeCell ref="A109:H109"/>
    <mergeCell ref="A110:B110"/>
    <mergeCell ref="C110:G110"/>
    <mergeCell ref="A112:H112"/>
    <mergeCell ref="A113:B113"/>
    <mergeCell ref="C113:G113"/>
    <mergeCell ref="A103:H103"/>
    <mergeCell ref="A104:B104"/>
    <mergeCell ref="C104:G104"/>
    <mergeCell ref="A106:H106"/>
    <mergeCell ref="A107:B107"/>
    <mergeCell ref="C107:G107"/>
    <mergeCell ref="A97:H97"/>
    <mergeCell ref="A98:B98"/>
    <mergeCell ref="C98:G98"/>
    <mergeCell ref="A100:H100"/>
    <mergeCell ref="A101:B101"/>
    <mergeCell ref="C101:G101"/>
    <mergeCell ref="A91:H91"/>
    <mergeCell ref="A92:B92"/>
    <mergeCell ref="C92:G92"/>
    <mergeCell ref="A94:H94"/>
    <mergeCell ref="A95:B95"/>
    <mergeCell ref="C95:G95"/>
    <mergeCell ref="A85:H85"/>
    <mergeCell ref="A86:B86"/>
    <mergeCell ref="C86:G86"/>
    <mergeCell ref="A88:H88"/>
    <mergeCell ref="A89:B89"/>
    <mergeCell ref="C89:G89"/>
    <mergeCell ref="A79:H79"/>
    <mergeCell ref="A80:B80"/>
    <mergeCell ref="C80:G80"/>
    <mergeCell ref="A82:H82"/>
    <mergeCell ref="A83:B83"/>
    <mergeCell ref="C83:G83"/>
    <mergeCell ref="A73:H73"/>
    <mergeCell ref="A74:B74"/>
    <mergeCell ref="C74:G74"/>
    <mergeCell ref="A76:H76"/>
    <mergeCell ref="A77:B77"/>
    <mergeCell ref="C77:G77"/>
    <mergeCell ref="A67:H67"/>
    <mergeCell ref="A68:B68"/>
    <mergeCell ref="C68:G68"/>
    <mergeCell ref="A70:H70"/>
    <mergeCell ref="A71:B71"/>
    <mergeCell ref="C71:G71"/>
    <mergeCell ref="A61:H61"/>
    <mergeCell ref="A62:B62"/>
    <mergeCell ref="C62:G62"/>
    <mergeCell ref="A64:H64"/>
    <mergeCell ref="A65:B65"/>
    <mergeCell ref="C65:G65"/>
    <mergeCell ref="A55:H55"/>
    <mergeCell ref="A56:B56"/>
    <mergeCell ref="C56:G56"/>
    <mergeCell ref="A58:H58"/>
    <mergeCell ref="A59:B59"/>
    <mergeCell ref="C59:G59"/>
    <mergeCell ref="A49:H49"/>
    <mergeCell ref="A50:B50"/>
    <mergeCell ref="C50:G50"/>
    <mergeCell ref="A52:H52"/>
    <mergeCell ref="A53:B53"/>
    <mergeCell ref="C53:G53"/>
    <mergeCell ref="A43:H43"/>
    <mergeCell ref="A44:B44"/>
    <mergeCell ref="C44:G44"/>
    <mergeCell ref="A46:H46"/>
    <mergeCell ref="A47:B47"/>
    <mergeCell ref="C47:G47"/>
    <mergeCell ref="A37:H37"/>
    <mergeCell ref="A38:B38"/>
    <mergeCell ref="C38:G38"/>
    <mergeCell ref="A40:H40"/>
    <mergeCell ref="A41:B41"/>
    <mergeCell ref="C41:G41"/>
    <mergeCell ref="A31:H31"/>
    <mergeCell ref="A32:B32"/>
    <mergeCell ref="C32:G32"/>
    <mergeCell ref="A34:H34"/>
    <mergeCell ref="A35:B35"/>
    <mergeCell ref="C35:G35"/>
    <mergeCell ref="A19:H19"/>
    <mergeCell ref="A21:H21"/>
    <mergeCell ref="A23:H23"/>
    <mergeCell ref="A24:H24"/>
    <mergeCell ref="A28:H28"/>
    <mergeCell ref="A29:B29"/>
    <mergeCell ref="C29:G29"/>
    <mergeCell ref="B15:D15"/>
    <mergeCell ref="F15:H15"/>
    <mergeCell ref="B16:D16"/>
    <mergeCell ref="F16:H16"/>
    <mergeCell ref="B17:D17"/>
    <mergeCell ref="F17:H17"/>
    <mergeCell ref="A10:H10"/>
    <mergeCell ref="A11:H11"/>
    <mergeCell ref="B12:H12"/>
    <mergeCell ref="B13:D13"/>
    <mergeCell ref="F13:H13"/>
    <mergeCell ref="B14:D14"/>
    <mergeCell ref="F14:H14"/>
    <mergeCell ref="A1:G1"/>
    <mergeCell ref="A2:H2"/>
    <mergeCell ref="A3:H3"/>
    <mergeCell ref="A4:H4"/>
    <mergeCell ref="A8:F8"/>
    <mergeCell ref="A9:G9"/>
  </mergeCells>
  <printOptions/>
  <pageMargins left="0.511811024" right="0.511811024" top="0.787401575" bottom="0.787401575" header="0.31496062" footer="0.3149606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COMPRAS11</dc:creator>
  <cp:keywords/>
  <dc:description/>
  <cp:lastModifiedBy>COMPRAS11</cp:lastModifiedBy>
  <dcterms:created xsi:type="dcterms:W3CDTF">2018-11-23T13:18:12Z</dcterms:created>
  <dcterms:modified xsi:type="dcterms:W3CDTF">2018-11-23T13:18:24Z</dcterms:modified>
  <cp:category/>
  <cp:version/>
  <cp:contentType/>
  <cp:contentStatus/>
</cp:coreProperties>
</file>